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21c100e1d8ae3f12/Desktop/SALOMON/2025/UNIVERSIDADES/PUCE/MAESTRIA_NOVIEMBRE_2025/"/>
    </mc:Choice>
  </mc:AlternateContent>
  <xr:revisionPtr revIDLastSave="1" documentId="8_{92733969-C982-4132-BCB0-E89DBECFB778}" xr6:coauthVersionLast="47" xr6:coauthVersionMax="47" xr10:uidLastSave="{652650FF-473E-44E3-901E-61D8A69FA1F4}"/>
  <bookViews>
    <workbookView xWindow="-108" yWindow="-108" windowWidth="23256" windowHeight="12456" xr2:uid="{00000000-000D-0000-FFFF-FFFF00000000}"/>
  </bookViews>
  <sheets>
    <sheet name="BASE" sheetId="2" r:id="rId1"/>
  </sheets>
  <definedNames>
    <definedName name="_xlnm._FilterDatabase" localSheetId="0" hidden="1">BASE!$A$2:$J$104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4" i="2" l="1"/>
  <c r="K103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</calcChain>
</file>

<file path=xl/sharedStrings.xml><?xml version="1.0" encoding="utf-8"?>
<sst xmlns="http://schemas.openxmlformats.org/spreadsheetml/2006/main" count="424" uniqueCount="27">
  <si>
    <t>Cliente</t>
  </si>
  <si>
    <t>Tipo de cliente</t>
  </si>
  <si>
    <t>Cantidad</t>
  </si>
  <si>
    <t>Forma de pago</t>
  </si>
  <si>
    <t>Sexo</t>
  </si>
  <si>
    <t>Estado civil</t>
  </si>
  <si>
    <t>Edad</t>
  </si>
  <si>
    <t>Regular</t>
  </si>
  <si>
    <t>Discover</t>
  </si>
  <si>
    <t>Masculino</t>
  </si>
  <si>
    <t>Casado</t>
  </si>
  <si>
    <t>Promoción</t>
  </si>
  <si>
    <t>National Clothing</t>
  </si>
  <si>
    <t>Femenino</t>
  </si>
  <si>
    <t>MasterCard</t>
  </si>
  <si>
    <t>Visa</t>
  </si>
  <si>
    <t>Soltero</t>
  </si>
  <si>
    <t>American Express</t>
  </si>
  <si>
    <t>FECHA_VENTAS</t>
  </si>
  <si>
    <t>PRECIO_UNITARIO</t>
  </si>
  <si>
    <t>COSTO_UNITARIO</t>
  </si>
  <si>
    <t>PRECIO_DESCUENTO</t>
  </si>
  <si>
    <t>SAFSFSAD</t>
  </si>
  <si>
    <t>SFSDF</t>
  </si>
  <si>
    <t>SDFSAD</t>
  </si>
  <si>
    <t>DSFS</t>
  </si>
  <si>
    <t>REPORTE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</si>
</sst>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5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2" fillId="0" borderId="5" xfId="0" applyFont="1" applyFill="1" applyBorder="1"/>
    <xf numFmtId="0" fontId="2" fillId="0" borderId="4" xfId="0" applyFont="1" applyFill="1" applyBorder="1"/>
    <xf numFmtId="2" fontId="2" fillId="0" borderId="4" xfId="0" applyNumberFormat="1" applyFont="1" applyFill="1" applyBorder="1"/>
    <xf numFmtId="14" fontId="2" fillId="0" borderId="4" xfId="0" applyNumberFormat="1" applyFont="1" applyFill="1" applyBorder="1"/>
    <xf numFmtId="2" fontId="2" fillId="0" borderId="6" xfId="0" applyNumberFormat="1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2" fontId="2" fillId="0" borderId="2" xfId="0" applyNumberFormat="1" applyFont="1" applyFill="1" applyBorder="1"/>
    <xf numFmtId="164" fontId="2" fillId="0" borderId="2" xfId="0" applyNumberFormat="1" applyFont="1" applyFill="1" applyBorder="1"/>
    <xf numFmtId="2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9593-26F3-4F18-9D9F-9765C4D70167}">
  <dimension ref="A1:R104"/>
  <sheetViews>
    <sheetView tabSelected="1" workbookViewId="0">
      <selection activeCell="C5" sqref="C5"/>
    </sheetView>
  </sheetViews>
  <sheetFormatPr baseColWidth="10" defaultRowHeight="14.4" x14ac:dyDescent="0.3"/>
  <cols>
    <col min="2" max="2" width="16.33203125" customWidth="1"/>
    <col min="4" max="4" width="19.44140625" customWidth="1"/>
    <col min="5" max="5" width="19" customWidth="1"/>
    <col min="6" max="6" width="16.109375" customWidth="1"/>
    <col min="8" max="8" width="13" customWidth="1"/>
    <col min="10" max="10" width="16.88671875" customWidth="1"/>
  </cols>
  <sheetData>
    <row r="1" spans="1:18" x14ac:dyDescent="0.3">
      <c r="D1" t="s">
        <v>26</v>
      </c>
    </row>
    <row r="2" spans="1:18" x14ac:dyDescent="0.3">
      <c r="A2" s="1" t="s">
        <v>0</v>
      </c>
      <c r="B2" s="2" t="s">
        <v>1</v>
      </c>
      <c r="C2" s="2" t="s">
        <v>2</v>
      </c>
      <c r="D2" s="2" t="s">
        <v>19</v>
      </c>
      <c r="E2" s="2" t="s">
        <v>20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18</v>
      </c>
      <c r="K2" s="3" t="s">
        <v>21</v>
      </c>
    </row>
    <row r="3" spans="1:18" x14ac:dyDescent="0.3">
      <c r="A3" s="4">
        <v>1</v>
      </c>
      <c r="B3" s="5" t="s">
        <v>7</v>
      </c>
      <c r="C3" s="5">
        <v>1</v>
      </c>
      <c r="D3" s="6">
        <v>29.222296939005719</v>
      </c>
      <c r="E3" s="6">
        <v>4.4411485112447364</v>
      </c>
      <c r="F3" s="5" t="s">
        <v>8</v>
      </c>
      <c r="G3" s="5" t="s">
        <v>9</v>
      </c>
      <c r="H3" s="5" t="s">
        <v>10</v>
      </c>
      <c r="I3" s="5">
        <v>32</v>
      </c>
      <c r="J3" s="7">
        <v>44308</v>
      </c>
      <c r="K3" s="8">
        <f>BASE!$D3*0.95</f>
        <v>27.761182092055432</v>
      </c>
      <c r="R3" t="s">
        <v>25</v>
      </c>
    </row>
    <row r="4" spans="1:18" x14ac:dyDescent="0.3">
      <c r="A4" s="4">
        <v>2</v>
      </c>
      <c r="B4" s="5" t="s">
        <v>11</v>
      </c>
      <c r="C4" s="5">
        <v>1</v>
      </c>
      <c r="D4" s="6">
        <v>47.31028729408974</v>
      </c>
      <c r="E4" s="6">
        <v>15.64805130237349</v>
      </c>
      <c r="F4" s="5" t="s">
        <v>12</v>
      </c>
      <c r="G4" s="5" t="s">
        <v>13</v>
      </c>
      <c r="H4" s="5" t="s">
        <v>10</v>
      </c>
      <c r="I4" s="5">
        <v>36</v>
      </c>
      <c r="J4" s="7">
        <v>44327</v>
      </c>
      <c r="K4" s="8">
        <f>BASE!$D4*0.95</f>
        <v>44.944772929385252</v>
      </c>
    </row>
    <row r="5" spans="1:18" x14ac:dyDescent="0.3">
      <c r="A5" s="4">
        <v>3</v>
      </c>
      <c r="B5" s="5" t="s">
        <v>7</v>
      </c>
      <c r="C5" s="5">
        <v>1</v>
      </c>
      <c r="D5" s="6">
        <v>3.5939907760535683</v>
      </c>
      <c r="E5" s="6">
        <v>1.5715957393587321</v>
      </c>
      <c r="F5" s="5" t="s">
        <v>12</v>
      </c>
      <c r="G5" s="5" t="s">
        <v>13</v>
      </c>
      <c r="H5" s="5" t="s">
        <v>10</v>
      </c>
      <c r="I5" s="5">
        <v>32</v>
      </c>
      <c r="J5" s="7">
        <v>43947</v>
      </c>
      <c r="K5" s="8">
        <f>BASE!$D5*0.95</f>
        <v>3.4142912372508896</v>
      </c>
    </row>
    <row r="6" spans="1:18" x14ac:dyDescent="0.3">
      <c r="A6" s="4">
        <v>4</v>
      </c>
      <c r="B6" s="5" t="s">
        <v>11</v>
      </c>
      <c r="C6" s="5">
        <v>5</v>
      </c>
      <c r="D6" s="6">
        <v>40.471574394025481</v>
      </c>
      <c r="E6" s="6">
        <v>5.7962002995402351</v>
      </c>
      <c r="F6" s="5" t="s">
        <v>12</v>
      </c>
      <c r="G6" s="5" t="s">
        <v>13</v>
      </c>
      <c r="H6" s="5" t="s">
        <v>10</v>
      </c>
      <c r="I6" s="5">
        <v>28</v>
      </c>
      <c r="J6" s="7">
        <v>44456</v>
      </c>
      <c r="K6" s="8">
        <f>BASE!$D6*0.95</f>
        <v>38.447995674324204</v>
      </c>
    </row>
    <row r="7" spans="1:18" x14ac:dyDescent="0.3">
      <c r="A7" s="4">
        <v>5</v>
      </c>
      <c r="B7" s="5" t="s">
        <v>7</v>
      </c>
      <c r="C7" s="5">
        <v>2</v>
      </c>
      <c r="D7" s="6">
        <v>40.927277418901028</v>
      </c>
      <c r="E7" s="6">
        <v>7.0817764147529267</v>
      </c>
      <c r="F7" s="5" t="s">
        <v>14</v>
      </c>
      <c r="G7" s="5" t="s">
        <v>13</v>
      </c>
      <c r="H7" s="5" t="s">
        <v>10</v>
      </c>
      <c r="I7" s="5">
        <v>34</v>
      </c>
      <c r="J7" s="7">
        <v>44062</v>
      </c>
      <c r="K7" s="8">
        <f>BASE!$D7*0.95</f>
        <v>38.880913547955977</v>
      </c>
      <c r="M7" t="s">
        <v>22</v>
      </c>
    </row>
    <row r="8" spans="1:18" x14ac:dyDescent="0.3">
      <c r="A8" s="4">
        <v>6</v>
      </c>
      <c r="B8" s="5" t="s">
        <v>7</v>
      </c>
      <c r="C8" s="5">
        <v>1</v>
      </c>
      <c r="D8" s="6">
        <v>22.355863353072351</v>
      </c>
      <c r="E8" s="6">
        <v>5.3370631660102035</v>
      </c>
      <c r="F8" s="5" t="s">
        <v>14</v>
      </c>
      <c r="G8" s="5" t="s">
        <v>13</v>
      </c>
      <c r="H8" s="5" t="s">
        <v>10</v>
      </c>
      <c r="I8" s="5">
        <v>44</v>
      </c>
      <c r="J8" s="7">
        <v>44339</v>
      </c>
      <c r="K8" s="8">
        <f>BASE!$D8*0.95</f>
        <v>21.238070185418731</v>
      </c>
      <c r="P8" t="s">
        <v>23</v>
      </c>
    </row>
    <row r="9" spans="1:18" x14ac:dyDescent="0.3">
      <c r="A9" s="4">
        <v>7</v>
      </c>
      <c r="B9" s="5" t="s">
        <v>11</v>
      </c>
      <c r="C9" s="5">
        <v>2</v>
      </c>
      <c r="D9" s="6">
        <v>12.279236299039198</v>
      </c>
      <c r="E9" s="6">
        <v>11.141841948818774</v>
      </c>
      <c r="F9" s="5" t="s">
        <v>12</v>
      </c>
      <c r="G9" s="5" t="s">
        <v>13</v>
      </c>
      <c r="H9" s="5" t="s">
        <v>10</v>
      </c>
      <c r="I9" s="5">
        <v>30</v>
      </c>
      <c r="J9" s="7">
        <v>44271</v>
      </c>
      <c r="K9" s="8">
        <f>BASE!$D9*0.95</f>
        <v>11.665274484087238</v>
      </c>
    </row>
    <row r="10" spans="1:18" x14ac:dyDescent="0.3">
      <c r="A10" s="4">
        <v>8</v>
      </c>
      <c r="B10" s="5" t="s">
        <v>7</v>
      </c>
      <c r="C10" s="5">
        <v>1</v>
      </c>
      <c r="D10" s="6">
        <v>41.803082188890009</v>
      </c>
      <c r="E10" s="6">
        <v>6.290984168188448</v>
      </c>
      <c r="F10" s="5" t="s">
        <v>15</v>
      </c>
      <c r="G10" s="5" t="s">
        <v>13</v>
      </c>
      <c r="H10" s="5" t="s">
        <v>10</v>
      </c>
      <c r="I10" s="5">
        <v>40</v>
      </c>
      <c r="J10" s="7">
        <v>44420</v>
      </c>
      <c r="K10" s="8">
        <f>BASE!$D10*0.95</f>
        <v>39.712928079445504</v>
      </c>
    </row>
    <row r="11" spans="1:18" x14ac:dyDescent="0.3">
      <c r="A11" s="4">
        <v>9</v>
      </c>
      <c r="B11" s="5" t="s">
        <v>11</v>
      </c>
      <c r="C11" s="5">
        <v>2</v>
      </c>
      <c r="D11" s="6">
        <v>9.1936264146987199</v>
      </c>
      <c r="E11" s="6">
        <v>2.2779782982309933</v>
      </c>
      <c r="F11" s="5" t="s">
        <v>12</v>
      </c>
      <c r="G11" s="5" t="s">
        <v>13</v>
      </c>
      <c r="H11" s="5" t="s">
        <v>10</v>
      </c>
      <c r="I11" s="5">
        <v>46</v>
      </c>
      <c r="J11" s="7">
        <v>44513</v>
      </c>
      <c r="K11" s="8">
        <f>BASE!$D11*0.95</f>
        <v>8.7339450939637828</v>
      </c>
    </row>
    <row r="12" spans="1:18" x14ac:dyDescent="0.3">
      <c r="A12" s="4">
        <v>10</v>
      </c>
      <c r="B12" s="5" t="s">
        <v>7</v>
      </c>
      <c r="C12" s="5">
        <v>1</v>
      </c>
      <c r="D12" s="6">
        <v>33.455829276593647</v>
      </c>
      <c r="E12" s="6">
        <v>3.5105112042170341</v>
      </c>
      <c r="F12" s="5" t="s">
        <v>12</v>
      </c>
      <c r="G12" s="5" t="s">
        <v>13</v>
      </c>
      <c r="H12" s="5" t="s">
        <v>10</v>
      </c>
      <c r="I12" s="5">
        <v>36</v>
      </c>
      <c r="J12" s="7">
        <v>44388</v>
      </c>
      <c r="K12" s="8">
        <f>BASE!$D12*0.95</f>
        <v>31.783037812763965</v>
      </c>
    </row>
    <row r="13" spans="1:18" x14ac:dyDescent="0.3">
      <c r="A13" s="4">
        <v>11</v>
      </c>
      <c r="B13" s="5" t="s">
        <v>7</v>
      </c>
      <c r="C13" s="5">
        <v>1</v>
      </c>
      <c r="D13" s="6">
        <v>2.001627168256209</v>
      </c>
      <c r="E13" s="6">
        <v>1.5238068943239345</v>
      </c>
      <c r="F13" s="5" t="s">
        <v>12</v>
      </c>
      <c r="G13" s="5" t="s">
        <v>13</v>
      </c>
      <c r="H13" s="5" t="s">
        <v>10</v>
      </c>
      <c r="I13" s="5">
        <v>48</v>
      </c>
      <c r="J13" s="7">
        <v>44288</v>
      </c>
      <c r="K13" s="8">
        <f>BASE!$D13*0.95</f>
        <v>1.9015458098433984</v>
      </c>
    </row>
    <row r="14" spans="1:18" x14ac:dyDescent="0.3">
      <c r="A14" s="4">
        <v>12</v>
      </c>
      <c r="B14" s="5" t="s">
        <v>11</v>
      </c>
      <c r="C14" s="5">
        <v>1</v>
      </c>
      <c r="D14" s="6">
        <v>33.255809572092957</v>
      </c>
      <c r="E14" s="6">
        <v>6.4374347027414878</v>
      </c>
      <c r="F14" s="5" t="s">
        <v>12</v>
      </c>
      <c r="G14" s="5" t="s">
        <v>13</v>
      </c>
      <c r="H14" s="5" t="s">
        <v>10</v>
      </c>
      <c r="I14" s="5">
        <v>40</v>
      </c>
      <c r="J14" s="7">
        <v>44062</v>
      </c>
      <c r="K14" s="8">
        <f>BASE!$D14*0.95</f>
        <v>31.593019093488309</v>
      </c>
      <c r="R14" t="s">
        <v>24</v>
      </c>
    </row>
    <row r="15" spans="1:18" x14ac:dyDescent="0.3">
      <c r="A15" s="4">
        <v>13</v>
      </c>
      <c r="B15" s="5" t="s">
        <v>11</v>
      </c>
      <c r="C15" s="5">
        <v>9</v>
      </c>
      <c r="D15" s="6">
        <v>29.450874967888392</v>
      </c>
      <c r="E15" s="6">
        <v>27.801215781582105</v>
      </c>
      <c r="F15" s="5" t="s">
        <v>15</v>
      </c>
      <c r="G15" s="5" t="s">
        <v>13</v>
      </c>
      <c r="H15" s="5" t="s">
        <v>10</v>
      </c>
      <c r="I15" s="5">
        <v>40</v>
      </c>
      <c r="J15" s="7">
        <v>43974</v>
      </c>
      <c r="K15" s="8">
        <f>BASE!$D15*0.95</f>
        <v>27.97833121949397</v>
      </c>
    </row>
    <row r="16" spans="1:18" x14ac:dyDescent="0.3">
      <c r="A16" s="4">
        <v>14</v>
      </c>
      <c r="B16" s="5" t="s">
        <v>11</v>
      </c>
      <c r="C16" s="5">
        <v>2</v>
      </c>
      <c r="D16" s="6">
        <v>40.338014451387814</v>
      </c>
      <c r="E16" s="6">
        <v>0.83908324156407321</v>
      </c>
      <c r="F16" s="5" t="s">
        <v>15</v>
      </c>
      <c r="G16" s="5" t="s">
        <v>13</v>
      </c>
      <c r="H16" s="5" t="s">
        <v>10</v>
      </c>
      <c r="I16" s="5">
        <v>46</v>
      </c>
      <c r="J16" s="7">
        <v>43816</v>
      </c>
      <c r="K16" s="8">
        <f>BASE!$D16*0.95</f>
        <v>38.321113728818418</v>
      </c>
    </row>
    <row r="17" spans="1:11" x14ac:dyDescent="0.3">
      <c r="A17" s="4">
        <v>15</v>
      </c>
      <c r="B17" s="5" t="s">
        <v>7</v>
      </c>
      <c r="C17" s="5">
        <v>1</v>
      </c>
      <c r="D17" s="6">
        <v>16.573483619191403</v>
      </c>
      <c r="E17" s="6">
        <v>12.676591099096612</v>
      </c>
      <c r="F17" s="5" t="s">
        <v>15</v>
      </c>
      <c r="G17" s="5" t="s">
        <v>9</v>
      </c>
      <c r="H17" s="5" t="s">
        <v>16</v>
      </c>
      <c r="I17" s="5">
        <v>24</v>
      </c>
      <c r="J17" s="7">
        <v>44219</v>
      </c>
      <c r="K17" s="8">
        <f>BASE!$D17*0.95</f>
        <v>15.744809438231833</v>
      </c>
    </row>
    <row r="18" spans="1:11" x14ac:dyDescent="0.3">
      <c r="A18" s="4">
        <v>16</v>
      </c>
      <c r="B18" s="5" t="s">
        <v>11</v>
      </c>
      <c r="C18" s="5">
        <v>2</v>
      </c>
      <c r="D18" s="6">
        <v>5.9555452565715044</v>
      </c>
      <c r="E18" s="6">
        <v>1.3617324034001723</v>
      </c>
      <c r="F18" s="5" t="s">
        <v>12</v>
      </c>
      <c r="G18" s="5" t="s">
        <v>9</v>
      </c>
      <c r="H18" s="5" t="s">
        <v>16</v>
      </c>
      <c r="I18" s="5">
        <v>36</v>
      </c>
      <c r="J18" s="7">
        <v>43825</v>
      </c>
      <c r="K18" s="8">
        <f>BASE!$D18*0.95</f>
        <v>5.6577679937429286</v>
      </c>
    </row>
    <row r="19" spans="1:11" x14ac:dyDescent="0.3">
      <c r="A19" s="4">
        <v>17</v>
      </c>
      <c r="B19" s="5" t="s">
        <v>11</v>
      </c>
      <c r="C19" s="5">
        <v>3</v>
      </c>
      <c r="D19" s="6">
        <v>3.4729137443467675</v>
      </c>
      <c r="E19" s="6">
        <v>3.1307000107277534</v>
      </c>
      <c r="F19" s="5" t="s">
        <v>12</v>
      </c>
      <c r="G19" s="5" t="s">
        <v>13</v>
      </c>
      <c r="H19" s="5" t="s">
        <v>16</v>
      </c>
      <c r="I19" s="5">
        <v>22</v>
      </c>
      <c r="J19" s="7">
        <v>44352</v>
      </c>
      <c r="K19" s="8">
        <f>BASE!$D19*0.95</f>
        <v>3.2992680571294288</v>
      </c>
    </row>
    <row r="20" spans="1:11" x14ac:dyDescent="0.3">
      <c r="A20" s="4">
        <v>18</v>
      </c>
      <c r="B20" s="5" t="s">
        <v>7</v>
      </c>
      <c r="C20" s="5">
        <v>3</v>
      </c>
      <c r="D20" s="6">
        <v>32.261024708099676</v>
      </c>
      <c r="E20" s="6">
        <v>31.638466597274594</v>
      </c>
      <c r="F20" s="5" t="s">
        <v>8</v>
      </c>
      <c r="G20" s="5" t="s">
        <v>13</v>
      </c>
      <c r="H20" s="5" t="s">
        <v>10</v>
      </c>
      <c r="I20" s="5">
        <v>40</v>
      </c>
      <c r="J20" s="7">
        <v>44466</v>
      </c>
      <c r="K20" s="8">
        <f>BASE!$D20*0.95</f>
        <v>30.647973472694691</v>
      </c>
    </row>
    <row r="21" spans="1:11" x14ac:dyDescent="0.3">
      <c r="A21" s="4">
        <v>19</v>
      </c>
      <c r="B21" s="5" t="s">
        <v>11</v>
      </c>
      <c r="C21" s="5">
        <v>2</v>
      </c>
      <c r="D21" s="6">
        <v>19.015538054571664</v>
      </c>
      <c r="E21" s="6">
        <v>14.130012129396</v>
      </c>
      <c r="F21" s="5" t="s">
        <v>14</v>
      </c>
      <c r="G21" s="5" t="s">
        <v>13</v>
      </c>
      <c r="H21" s="5" t="s">
        <v>10</v>
      </c>
      <c r="I21" s="5">
        <v>32</v>
      </c>
      <c r="J21" s="7">
        <v>44510</v>
      </c>
      <c r="K21" s="8">
        <f>BASE!$D21*0.95</f>
        <v>18.064761151843079</v>
      </c>
    </row>
    <row r="22" spans="1:11" x14ac:dyDescent="0.3">
      <c r="A22" s="4">
        <v>20</v>
      </c>
      <c r="B22" s="5" t="s">
        <v>11</v>
      </c>
      <c r="C22" s="5">
        <v>6</v>
      </c>
      <c r="D22" s="6">
        <v>37.163843791369196</v>
      </c>
      <c r="E22" s="6">
        <v>7.2976184077443937</v>
      </c>
      <c r="F22" s="5" t="s">
        <v>12</v>
      </c>
      <c r="G22" s="5" t="s">
        <v>13</v>
      </c>
      <c r="H22" s="5" t="s">
        <v>10</v>
      </c>
      <c r="I22" s="5">
        <v>56</v>
      </c>
      <c r="J22" s="7">
        <v>44026</v>
      </c>
      <c r="K22" s="8">
        <f>BASE!$D22*0.95</f>
        <v>35.305651601800733</v>
      </c>
    </row>
    <row r="23" spans="1:11" x14ac:dyDescent="0.3">
      <c r="A23" s="4">
        <v>21</v>
      </c>
      <c r="B23" s="5" t="s">
        <v>11</v>
      </c>
      <c r="C23" s="5">
        <v>1</v>
      </c>
      <c r="D23" s="6">
        <v>38.655486405918502</v>
      </c>
      <c r="E23" s="6">
        <v>36.291314382063938</v>
      </c>
      <c r="F23" s="5" t="s">
        <v>12</v>
      </c>
      <c r="G23" s="5" t="s">
        <v>13</v>
      </c>
      <c r="H23" s="5" t="s">
        <v>16</v>
      </c>
      <c r="I23" s="5">
        <v>28</v>
      </c>
      <c r="J23" s="7">
        <v>44081</v>
      </c>
      <c r="K23" s="8">
        <f>BASE!$D23*0.95</f>
        <v>36.722712085622575</v>
      </c>
    </row>
    <row r="24" spans="1:11" x14ac:dyDescent="0.3">
      <c r="A24" s="4">
        <v>22</v>
      </c>
      <c r="B24" s="5" t="s">
        <v>11</v>
      </c>
      <c r="C24" s="5">
        <v>4</v>
      </c>
      <c r="D24" s="6">
        <v>2.196194440354482</v>
      </c>
      <c r="E24" s="6">
        <v>0.53194051122839581</v>
      </c>
      <c r="F24" s="5" t="s">
        <v>12</v>
      </c>
      <c r="G24" s="5" t="s">
        <v>13</v>
      </c>
      <c r="H24" s="5" t="s">
        <v>10</v>
      </c>
      <c r="I24" s="5">
        <v>38</v>
      </c>
      <c r="J24" s="7">
        <v>44008</v>
      </c>
      <c r="K24" s="8">
        <f>BASE!$D24*0.95</f>
        <v>2.0863847183367579</v>
      </c>
    </row>
    <row r="25" spans="1:11" x14ac:dyDescent="0.3">
      <c r="A25" s="4">
        <v>23</v>
      </c>
      <c r="B25" s="5" t="s">
        <v>11</v>
      </c>
      <c r="C25" s="5">
        <v>7</v>
      </c>
      <c r="D25" s="6">
        <v>16.94794318605841</v>
      </c>
      <c r="E25" s="6">
        <v>13.17860510979528</v>
      </c>
      <c r="F25" s="5" t="s">
        <v>17</v>
      </c>
      <c r="G25" s="5" t="s">
        <v>13</v>
      </c>
      <c r="H25" s="5" t="s">
        <v>10</v>
      </c>
      <c r="I25" s="5">
        <v>50</v>
      </c>
      <c r="J25" s="7">
        <v>43719</v>
      </c>
      <c r="K25" s="8">
        <f>BASE!$D25*0.95</f>
        <v>16.100546026755488</v>
      </c>
    </row>
    <row r="26" spans="1:11" x14ac:dyDescent="0.3">
      <c r="A26" s="4">
        <v>24</v>
      </c>
      <c r="B26" s="5" t="s">
        <v>7</v>
      </c>
      <c r="C26" s="5">
        <v>2</v>
      </c>
      <c r="D26" s="6">
        <v>38.917383740302924</v>
      </c>
      <c r="E26" s="6">
        <v>32.55403164071177</v>
      </c>
      <c r="F26" s="5" t="s">
        <v>12</v>
      </c>
      <c r="G26" s="5" t="s">
        <v>13</v>
      </c>
      <c r="H26" s="5" t="s">
        <v>10</v>
      </c>
      <c r="I26" s="5">
        <v>42</v>
      </c>
      <c r="J26" s="7">
        <v>44421</v>
      </c>
      <c r="K26" s="8">
        <f>BASE!$D26*0.95</f>
        <v>36.971514553287776</v>
      </c>
    </row>
    <row r="27" spans="1:11" x14ac:dyDescent="0.3">
      <c r="A27" s="4">
        <v>25</v>
      </c>
      <c r="B27" s="5" t="s">
        <v>11</v>
      </c>
      <c r="C27" s="5">
        <v>2</v>
      </c>
      <c r="D27" s="6">
        <v>27.680180337419507</v>
      </c>
      <c r="E27" s="6">
        <v>10.727294790588854</v>
      </c>
      <c r="F27" s="5" t="s">
        <v>15</v>
      </c>
      <c r="G27" s="5" t="s">
        <v>9</v>
      </c>
      <c r="H27" s="5" t="s">
        <v>10</v>
      </c>
      <c r="I27" s="5">
        <v>48</v>
      </c>
      <c r="J27" s="7">
        <v>44355</v>
      </c>
      <c r="K27" s="8">
        <f>BASE!$D27*0.95</f>
        <v>26.296171320548531</v>
      </c>
    </row>
    <row r="28" spans="1:11" x14ac:dyDescent="0.3">
      <c r="A28" s="4">
        <v>26</v>
      </c>
      <c r="B28" s="5" t="s">
        <v>11</v>
      </c>
      <c r="C28" s="5">
        <v>1</v>
      </c>
      <c r="D28" s="6">
        <v>46.015825323186441</v>
      </c>
      <c r="E28" s="6">
        <v>7.745609005508693</v>
      </c>
      <c r="F28" s="5" t="s">
        <v>12</v>
      </c>
      <c r="G28" s="5" t="s">
        <v>13</v>
      </c>
      <c r="H28" s="5" t="s">
        <v>10</v>
      </c>
      <c r="I28" s="5">
        <v>60</v>
      </c>
      <c r="J28" s="7">
        <v>43822</v>
      </c>
      <c r="K28" s="8">
        <f>BASE!$D28*0.95</f>
        <v>43.715034057027118</v>
      </c>
    </row>
    <row r="29" spans="1:11" x14ac:dyDescent="0.3">
      <c r="A29" s="4">
        <v>27</v>
      </c>
      <c r="B29" s="5" t="s">
        <v>7</v>
      </c>
      <c r="C29" s="5">
        <v>1</v>
      </c>
      <c r="D29" s="6">
        <v>36.596073080493383</v>
      </c>
      <c r="E29" s="6">
        <v>22.611701358318335</v>
      </c>
      <c r="F29" s="5" t="s">
        <v>12</v>
      </c>
      <c r="G29" s="5" t="s">
        <v>13</v>
      </c>
      <c r="H29" s="5" t="s">
        <v>10</v>
      </c>
      <c r="I29" s="5">
        <v>54</v>
      </c>
      <c r="J29" s="7">
        <v>43863</v>
      </c>
      <c r="K29" s="8">
        <f>BASE!$D29*0.95</f>
        <v>34.76626942646871</v>
      </c>
    </row>
    <row r="30" spans="1:11" x14ac:dyDescent="0.3">
      <c r="A30" s="4">
        <v>28</v>
      </c>
      <c r="B30" s="5" t="s">
        <v>11</v>
      </c>
      <c r="C30" s="5">
        <v>5</v>
      </c>
      <c r="D30" s="6">
        <v>34.498357905960034</v>
      </c>
      <c r="E30" s="6">
        <v>1.2239528652139866</v>
      </c>
      <c r="F30" s="5" t="s">
        <v>12</v>
      </c>
      <c r="G30" s="5" t="s">
        <v>13</v>
      </c>
      <c r="H30" s="5" t="s">
        <v>16</v>
      </c>
      <c r="I30" s="5">
        <v>42</v>
      </c>
      <c r="J30" s="7">
        <v>43518</v>
      </c>
      <c r="K30" s="8">
        <f>BASE!$D30*0.95</f>
        <v>32.773440010662028</v>
      </c>
    </row>
    <row r="31" spans="1:11" x14ac:dyDescent="0.3">
      <c r="A31" s="4">
        <v>29</v>
      </c>
      <c r="B31" s="5" t="s">
        <v>11</v>
      </c>
      <c r="C31" s="5">
        <v>3</v>
      </c>
      <c r="D31" s="6">
        <v>4.1664462781854592</v>
      </c>
      <c r="E31" s="6">
        <v>3.9466801990271998</v>
      </c>
      <c r="F31" s="5" t="s">
        <v>12</v>
      </c>
      <c r="G31" s="5" t="s">
        <v>13</v>
      </c>
      <c r="H31" s="5" t="s">
        <v>10</v>
      </c>
      <c r="I31" s="5">
        <v>32</v>
      </c>
      <c r="J31" s="7">
        <v>43684</v>
      </c>
      <c r="K31" s="8">
        <f>BASE!$D31*0.95</f>
        <v>3.9581239642761861</v>
      </c>
    </row>
    <row r="32" spans="1:11" x14ac:dyDescent="0.3">
      <c r="A32" s="4">
        <v>30</v>
      </c>
      <c r="B32" s="5" t="s">
        <v>11</v>
      </c>
      <c r="C32" s="5">
        <v>1</v>
      </c>
      <c r="D32" s="6">
        <v>38.259381249266397</v>
      </c>
      <c r="E32" s="6">
        <v>16.016494038416973</v>
      </c>
      <c r="F32" s="5" t="s">
        <v>12</v>
      </c>
      <c r="G32" s="5" t="s">
        <v>13</v>
      </c>
      <c r="H32" s="5" t="s">
        <v>10</v>
      </c>
      <c r="I32" s="5">
        <v>70</v>
      </c>
      <c r="J32" s="7">
        <v>44320</v>
      </c>
      <c r="K32" s="8">
        <f>BASE!$D32*0.95</f>
        <v>36.346412186803079</v>
      </c>
    </row>
    <row r="33" spans="1:11" x14ac:dyDescent="0.3">
      <c r="A33" s="4">
        <v>31</v>
      </c>
      <c r="B33" s="5" t="s">
        <v>11</v>
      </c>
      <c r="C33" s="5">
        <v>2</v>
      </c>
      <c r="D33" s="6">
        <v>17.709739915800647</v>
      </c>
      <c r="E33" s="6">
        <v>10.548206567507098</v>
      </c>
      <c r="F33" s="5" t="s">
        <v>14</v>
      </c>
      <c r="G33" s="5" t="s">
        <v>13</v>
      </c>
      <c r="H33" s="5" t="s">
        <v>10</v>
      </c>
      <c r="I33" s="5">
        <v>28</v>
      </c>
      <c r="J33" s="7">
        <v>44541</v>
      </c>
      <c r="K33" s="8">
        <f>BASE!$D33*0.95</f>
        <v>16.824252920010615</v>
      </c>
    </row>
    <row r="34" spans="1:11" x14ac:dyDescent="0.3">
      <c r="A34" s="4">
        <v>32</v>
      </c>
      <c r="B34" s="5" t="s">
        <v>7</v>
      </c>
      <c r="C34" s="5">
        <v>1</v>
      </c>
      <c r="D34" s="6">
        <v>36.691492584826698</v>
      </c>
      <c r="E34" s="6">
        <v>10.796719721855794</v>
      </c>
      <c r="F34" s="5" t="s">
        <v>12</v>
      </c>
      <c r="G34" s="5" t="s">
        <v>13</v>
      </c>
      <c r="H34" s="5" t="s">
        <v>10</v>
      </c>
      <c r="I34" s="5">
        <v>52</v>
      </c>
      <c r="J34" s="7">
        <v>44006</v>
      </c>
      <c r="K34" s="8">
        <f>BASE!$D34*0.95</f>
        <v>34.856917955585359</v>
      </c>
    </row>
    <row r="35" spans="1:11" x14ac:dyDescent="0.3">
      <c r="A35" s="4">
        <v>33</v>
      </c>
      <c r="B35" s="5" t="s">
        <v>11</v>
      </c>
      <c r="C35" s="5">
        <v>3</v>
      </c>
      <c r="D35" s="6">
        <v>32.000072094414101</v>
      </c>
      <c r="E35" s="6">
        <v>10.563321540279574</v>
      </c>
      <c r="F35" s="5" t="s">
        <v>12</v>
      </c>
      <c r="G35" s="5" t="s">
        <v>13</v>
      </c>
      <c r="H35" s="5" t="s">
        <v>10</v>
      </c>
      <c r="I35" s="5">
        <v>44</v>
      </c>
      <c r="J35" s="7">
        <v>44485</v>
      </c>
      <c r="K35" s="8">
        <f>BASE!$D35*0.95</f>
        <v>30.400068489693396</v>
      </c>
    </row>
    <row r="36" spans="1:11" x14ac:dyDescent="0.3">
      <c r="A36" s="4">
        <v>34</v>
      </c>
      <c r="B36" s="5" t="s">
        <v>7</v>
      </c>
      <c r="C36" s="5">
        <v>1</v>
      </c>
      <c r="D36" s="6">
        <v>40.582363540193612</v>
      </c>
      <c r="E36" s="6">
        <v>18.798076302377815</v>
      </c>
      <c r="F36" s="5" t="s">
        <v>12</v>
      </c>
      <c r="G36" s="5" t="s">
        <v>13</v>
      </c>
      <c r="H36" s="5" t="s">
        <v>10</v>
      </c>
      <c r="I36" s="5">
        <v>34</v>
      </c>
      <c r="J36" s="7">
        <v>44216</v>
      </c>
      <c r="K36" s="8">
        <f>BASE!$D36*0.95</f>
        <v>38.553245363183926</v>
      </c>
    </row>
    <row r="37" spans="1:11" x14ac:dyDescent="0.3">
      <c r="A37" s="4">
        <v>35</v>
      </c>
      <c r="B37" s="5" t="s">
        <v>11</v>
      </c>
      <c r="C37" s="5">
        <v>5</v>
      </c>
      <c r="D37" s="6">
        <v>31.305491253439556</v>
      </c>
      <c r="E37" s="6">
        <v>23.209996645035794</v>
      </c>
      <c r="F37" s="5" t="s">
        <v>14</v>
      </c>
      <c r="G37" s="5" t="s">
        <v>13</v>
      </c>
      <c r="H37" s="5" t="s">
        <v>10</v>
      </c>
      <c r="I37" s="5">
        <v>56</v>
      </c>
      <c r="J37" s="7">
        <v>43751</v>
      </c>
      <c r="K37" s="8">
        <f>BASE!$D37*0.95</f>
        <v>29.740216690767575</v>
      </c>
    </row>
    <row r="38" spans="1:11" x14ac:dyDescent="0.3">
      <c r="A38" s="4">
        <v>36</v>
      </c>
      <c r="B38" s="5" t="s">
        <v>7</v>
      </c>
      <c r="C38" s="5">
        <v>1</v>
      </c>
      <c r="D38" s="6">
        <v>37.115157323612806</v>
      </c>
      <c r="E38" s="6">
        <v>32.493175586820065</v>
      </c>
      <c r="F38" s="5" t="s">
        <v>14</v>
      </c>
      <c r="G38" s="5" t="s">
        <v>9</v>
      </c>
      <c r="H38" s="5" t="s">
        <v>16</v>
      </c>
      <c r="I38" s="5">
        <v>36</v>
      </c>
      <c r="J38" s="7">
        <v>43841</v>
      </c>
      <c r="K38" s="8">
        <f>BASE!$D38*0.95</f>
        <v>35.259399457432167</v>
      </c>
    </row>
    <row r="39" spans="1:11" x14ac:dyDescent="0.3">
      <c r="A39" s="4">
        <v>37</v>
      </c>
      <c r="B39" s="5" t="s">
        <v>7</v>
      </c>
      <c r="C39" s="5">
        <v>2</v>
      </c>
      <c r="D39" s="6">
        <v>12.691943380243654</v>
      </c>
      <c r="E39" s="6">
        <v>3.9317600363792793</v>
      </c>
      <c r="F39" s="5" t="s">
        <v>15</v>
      </c>
      <c r="G39" s="5" t="s">
        <v>13</v>
      </c>
      <c r="H39" s="5" t="s">
        <v>16</v>
      </c>
      <c r="I39" s="5">
        <v>42</v>
      </c>
      <c r="J39" s="7">
        <v>44435</v>
      </c>
      <c r="K39" s="8">
        <f>BASE!$D39*0.95</f>
        <v>12.05734621123147</v>
      </c>
    </row>
    <row r="40" spans="1:11" x14ac:dyDescent="0.3">
      <c r="A40" s="4">
        <v>38</v>
      </c>
      <c r="B40" s="5" t="s">
        <v>11</v>
      </c>
      <c r="C40" s="5">
        <v>6</v>
      </c>
      <c r="D40" s="6">
        <v>48.789350080482514</v>
      </c>
      <c r="E40" s="6">
        <v>28.120146954130185</v>
      </c>
      <c r="F40" s="5" t="s">
        <v>12</v>
      </c>
      <c r="G40" s="5" t="s">
        <v>13</v>
      </c>
      <c r="H40" s="5" t="s">
        <v>10</v>
      </c>
      <c r="I40" s="5">
        <v>50</v>
      </c>
      <c r="J40" s="7">
        <v>44066</v>
      </c>
      <c r="K40" s="8">
        <f>BASE!$D40*0.95</f>
        <v>46.349882576458384</v>
      </c>
    </row>
    <row r="41" spans="1:11" x14ac:dyDescent="0.3">
      <c r="A41" s="4">
        <v>39</v>
      </c>
      <c r="B41" s="5" t="s">
        <v>11</v>
      </c>
      <c r="C41" s="5">
        <v>5</v>
      </c>
      <c r="D41" s="6">
        <v>16.677107888454675</v>
      </c>
      <c r="E41" s="6">
        <v>15.779329523600968</v>
      </c>
      <c r="F41" s="5" t="s">
        <v>12</v>
      </c>
      <c r="G41" s="5" t="s">
        <v>13</v>
      </c>
      <c r="H41" s="5" t="s">
        <v>10</v>
      </c>
      <c r="I41" s="5">
        <v>44</v>
      </c>
      <c r="J41" s="7">
        <v>44328</v>
      </c>
      <c r="K41" s="8">
        <f>BASE!$D41*0.95</f>
        <v>15.84325249403194</v>
      </c>
    </row>
    <row r="42" spans="1:11" x14ac:dyDescent="0.3">
      <c r="A42" s="4">
        <v>40</v>
      </c>
      <c r="B42" s="5" t="s">
        <v>7</v>
      </c>
      <c r="C42" s="5">
        <v>2</v>
      </c>
      <c r="D42" s="6">
        <v>7.6902319258788765</v>
      </c>
      <c r="E42" s="6">
        <v>5.25040954431344</v>
      </c>
      <c r="F42" s="5" t="s">
        <v>12</v>
      </c>
      <c r="G42" s="5" t="s">
        <v>13</v>
      </c>
      <c r="H42" s="5" t="s">
        <v>10</v>
      </c>
      <c r="I42" s="5">
        <v>58</v>
      </c>
      <c r="J42" s="7">
        <v>44534</v>
      </c>
      <c r="K42" s="8">
        <f>BASE!$D42*0.95</f>
        <v>7.3057203295849327</v>
      </c>
    </row>
    <row r="43" spans="1:11" x14ac:dyDescent="0.3">
      <c r="A43" s="4">
        <v>41</v>
      </c>
      <c r="B43" s="5" t="s">
        <v>11</v>
      </c>
      <c r="C43" s="5">
        <v>13</v>
      </c>
      <c r="D43" s="6">
        <v>41.64746123869341</v>
      </c>
      <c r="E43" s="6">
        <v>26.887582548444605</v>
      </c>
      <c r="F43" s="5" t="s">
        <v>12</v>
      </c>
      <c r="G43" s="5" t="s">
        <v>13</v>
      </c>
      <c r="H43" s="5" t="s">
        <v>10</v>
      </c>
      <c r="I43" s="5">
        <v>42</v>
      </c>
      <c r="J43" s="7">
        <v>44544</v>
      </c>
      <c r="K43" s="8">
        <f>BASE!$D43*0.95</f>
        <v>39.565088176758735</v>
      </c>
    </row>
    <row r="44" spans="1:11" x14ac:dyDescent="0.3">
      <c r="A44" s="4">
        <v>42</v>
      </c>
      <c r="B44" s="5" t="s">
        <v>11</v>
      </c>
      <c r="C44" s="5">
        <v>4</v>
      </c>
      <c r="D44" s="6">
        <v>7.5457127533078534</v>
      </c>
      <c r="E44" s="6">
        <v>6.8847608232870749</v>
      </c>
      <c r="F44" s="5" t="s">
        <v>15</v>
      </c>
      <c r="G44" s="5" t="s">
        <v>13</v>
      </c>
      <c r="H44" s="5" t="s">
        <v>10</v>
      </c>
      <c r="I44" s="5">
        <v>46</v>
      </c>
      <c r="J44" s="7">
        <v>43472</v>
      </c>
      <c r="K44" s="8">
        <f>BASE!$D44*0.95</f>
        <v>7.1684271156424604</v>
      </c>
    </row>
    <row r="45" spans="1:11" x14ac:dyDescent="0.3">
      <c r="A45" s="4">
        <v>43</v>
      </c>
      <c r="B45" s="5" t="s">
        <v>7</v>
      </c>
      <c r="C45" s="5">
        <v>2</v>
      </c>
      <c r="D45" s="6">
        <v>42.708411005467561</v>
      </c>
      <c r="E45" s="6">
        <v>20.357244863325349</v>
      </c>
      <c r="F45" s="5" t="s">
        <v>12</v>
      </c>
      <c r="G45" s="5" t="s">
        <v>13</v>
      </c>
      <c r="H45" s="5" t="s">
        <v>10</v>
      </c>
      <c r="I45" s="5">
        <v>48</v>
      </c>
      <c r="J45" s="7">
        <v>43780</v>
      </c>
      <c r="K45" s="8">
        <f>BASE!$D45*0.95</f>
        <v>40.57299045519418</v>
      </c>
    </row>
    <row r="46" spans="1:11" x14ac:dyDescent="0.3">
      <c r="A46" s="4">
        <v>44</v>
      </c>
      <c r="B46" s="5" t="s">
        <v>11</v>
      </c>
      <c r="C46" s="5">
        <v>1</v>
      </c>
      <c r="D46" s="6">
        <v>20.903370332146238</v>
      </c>
      <c r="E46" s="6">
        <v>14.111956531012007</v>
      </c>
      <c r="F46" s="5" t="s">
        <v>12</v>
      </c>
      <c r="G46" s="5" t="s">
        <v>13</v>
      </c>
      <c r="H46" s="5" t="s">
        <v>10</v>
      </c>
      <c r="I46" s="5">
        <v>54</v>
      </c>
      <c r="J46" s="7">
        <v>44361</v>
      </c>
      <c r="K46" s="8">
        <f>BASE!$D46*0.95</f>
        <v>19.858201815538926</v>
      </c>
    </row>
    <row r="47" spans="1:11" x14ac:dyDescent="0.3">
      <c r="A47" s="4">
        <v>45</v>
      </c>
      <c r="B47" s="5" t="s">
        <v>11</v>
      </c>
      <c r="C47" s="5">
        <v>2</v>
      </c>
      <c r="D47" s="6">
        <v>22.693883673633902</v>
      </c>
      <c r="E47" s="6">
        <v>21.242902708497166</v>
      </c>
      <c r="F47" s="5" t="s">
        <v>12</v>
      </c>
      <c r="G47" s="5" t="s">
        <v>13</v>
      </c>
      <c r="H47" s="5" t="s">
        <v>10</v>
      </c>
      <c r="I47" s="5">
        <v>38</v>
      </c>
      <c r="J47" s="7">
        <v>43540</v>
      </c>
      <c r="K47" s="8">
        <f>BASE!$D47*0.95</f>
        <v>21.559189489952207</v>
      </c>
    </row>
    <row r="48" spans="1:11" x14ac:dyDescent="0.3">
      <c r="A48" s="4">
        <v>46</v>
      </c>
      <c r="B48" s="5" t="s">
        <v>11</v>
      </c>
      <c r="C48" s="5">
        <v>2</v>
      </c>
      <c r="D48" s="6">
        <v>40.326847117329571</v>
      </c>
      <c r="E48" s="6">
        <v>6.7180241475946243</v>
      </c>
      <c r="F48" s="5" t="s">
        <v>12</v>
      </c>
      <c r="G48" s="5" t="s">
        <v>13</v>
      </c>
      <c r="H48" s="5" t="s">
        <v>10</v>
      </c>
      <c r="I48" s="5">
        <v>60</v>
      </c>
      <c r="J48" s="7">
        <v>43789</v>
      </c>
      <c r="K48" s="8">
        <f>BASE!$D48*0.95</f>
        <v>38.310504761463093</v>
      </c>
    </row>
    <row r="49" spans="1:11" x14ac:dyDescent="0.3">
      <c r="A49" s="4">
        <v>47</v>
      </c>
      <c r="B49" s="5" t="s">
        <v>7</v>
      </c>
      <c r="C49" s="5">
        <v>1</v>
      </c>
      <c r="D49" s="6">
        <v>2.0503304643528288</v>
      </c>
      <c r="E49" s="6">
        <v>1.3782625580592571</v>
      </c>
      <c r="F49" s="5" t="s">
        <v>14</v>
      </c>
      <c r="G49" s="5" t="s">
        <v>13</v>
      </c>
      <c r="H49" s="5" t="s">
        <v>10</v>
      </c>
      <c r="I49" s="5">
        <v>46</v>
      </c>
      <c r="J49" s="7">
        <v>44227</v>
      </c>
      <c r="K49" s="8">
        <f>BASE!$D49*0.95</f>
        <v>1.9478139411351874</v>
      </c>
    </row>
    <row r="50" spans="1:11" x14ac:dyDescent="0.3">
      <c r="A50" s="4">
        <v>48</v>
      </c>
      <c r="B50" s="5" t="s">
        <v>11</v>
      </c>
      <c r="C50" s="5">
        <v>3</v>
      </c>
      <c r="D50" s="6">
        <v>30.900223938259131</v>
      </c>
      <c r="E50" s="6">
        <v>20.286228162296656</v>
      </c>
      <c r="F50" s="5" t="s">
        <v>12</v>
      </c>
      <c r="G50" s="5" t="s">
        <v>13</v>
      </c>
      <c r="H50" s="5" t="s">
        <v>10</v>
      </c>
      <c r="I50" s="5">
        <v>30</v>
      </c>
      <c r="J50" s="7">
        <v>43743</v>
      </c>
      <c r="K50" s="8">
        <f>BASE!$D50*0.95</f>
        <v>29.355212741346172</v>
      </c>
    </row>
    <row r="51" spans="1:11" x14ac:dyDescent="0.3">
      <c r="A51" s="4">
        <v>49</v>
      </c>
      <c r="B51" s="5" t="s">
        <v>11</v>
      </c>
      <c r="C51" s="5">
        <v>1</v>
      </c>
      <c r="D51" s="6">
        <v>46.145518457522158</v>
      </c>
      <c r="E51" s="6">
        <v>38.337293039098896</v>
      </c>
      <c r="F51" s="5" t="s">
        <v>12</v>
      </c>
      <c r="G51" s="5" t="s">
        <v>13</v>
      </c>
      <c r="H51" s="5" t="s">
        <v>10</v>
      </c>
      <c r="I51" s="5">
        <v>32</v>
      </c>
      <c r="J51" s="7">
        <v>43919</v>
      </c>
      <c r="K51" s="8">
        <f>BASE!$D51*0.95</f>
        <v>43.838242534646049</v>
      </c>
    </row>
    <row r="52" spans="1:11" x14ac:dyDescent="0.3">
      <c r="A52" s="4">
        <v>50</v>
      </c>
      <c r="B52" s="5" t="s">
        <v>11</v>
      </c>
      <c r="C52" s="5">
        <v>9</v>
      </c>
      <c r="D52" s="6">
        <v>6.1284544453471925</v>
      </c>
      <c r="E52" s="6">
        <v>4.2328963231305519</v>
      </c>
      <c r="F52" s="5" t="s">
        <v>14</v>
      </c>
      <c r="G52" s="5" t="s">
        <v>13</v>
      </c>
      <c r="H52" s="5" t="s">
        <v>10</v>
      </c>
      <c r="I52" s="5">
        <v>46</v>
      </c>
      <c r="J52" s="7">
        <v>44003</v>
      </c>
      <c r="K52" s="8">
        <f>BASE!$D52*0.95</f>
        <v>5.8220317230798324</v>
      </c>
    </row>
    <row r="53" spans="1:11" x14ac:dyDescent="0.3">
      <c r="A53" s="4">
        <v>51</v>
      </c>
      <c r="B53" s="5" t="s">
        <v>11</v>
      </c>
      <c r="C53" s="5">
        <v>6</v>
      </c>
      <c r="D53" s="6">
        <v>12.372347968124558</v>
      </c>
      <c r="E53" s="6">
        <v>11.902544491137474</v>
      </c>
      <c r="F53" s="5" t="s">
        <v>12</v>
      </c>
      <c r="G53" s="5" t="s">
        <v>13</v>
      </c>
      <c r="H53" s="5" t="s">
        <v>10</v>
      </c>
      <c r="I53" s="5">
        <v>38</v>
      </c>
      <c r="J53" s="7">
        <v>44257</v>
      </c>
      <c r="K53" s="8">
        <f>BASE!$D53*0.95</f>
        <v>11.753730569718329</v>
      </c>
    </row>
    <row r="54" spans="1:11" x14ac:dyDescent="0.3">
      <c r="A54" s="4">
        <v>52</v>
      </c>
      <c r="B54" s="5" t="s">
        <v>11</v>
      </c>
      <c r="C54" s="5">
        <v>5</v>
      </c>
      <c r="D54" s="6">
        <v>38.181894620604176</v>
      </c>
      <c r="E54" s="6">
        <v>35.000503343845473</v>
      </c>
      <c r="F54" s="5" t="s">
        <v>12</v>
      </c>
      <c r="G54" s="5" t="s">
        <v>9</v>
      </c>
      <c r="H54" s="5" t="s">
        <v>10</v>
      </c>
      <c r="I54" s="5">
        <v>68</v>
      </c>
      <c r="J54" s="7">
        <v>43987</v>
      </c>
      <c r="K54" s="8">
        <f>BASE!$D54*0.95</f>
        <v>36.272799889573967</v>
      </c>
    </row>
    <row r="55" spans="1:11" x14ac:dyDescent="0.3">
      <c r="A55" s="4">
        <v>53</v>
      </c>
      <c r="B55" s="5" t="s">
        <v>7</v>
      </c>
      <c r="C55" s="5">
        <v>1</v>
      </c>
      <c r="D55" s="6">
        <v>38.962803811746483</v>
      </c>
      <c r="E55" s="6">
        <v>15.541480983174727</v>
      </c>
      <c r="F55" s="5" t="s">
        <v>8</v>
      </c>
      <c r="G55" s="5" t="s">
        <v>13</v>
      </c>
      <c r="H55" s="5" t="s">
        <v>16</v>
      </c>
      <c r="I55" s="5">
        <v>78</v>
      </c>
      <c r="J55" s="7">
        <v>43504</v>
      </c>
      <c r="K55" s="8">
        <f>BASE!$D55*0.95</f>
        <v>37.014663621159158</v>
      </c>
    </row>
    <row r="56" spans="1:11" x14ac:dyDescent="0.3">
      <c r="A56" s="4">
        <v>54</v>
      </c>
      <c r="B56" s="5" t="s">
        <v>7</v>
      </c>
      <c r="C56" s="5">
        <v>2</v>
      </c>
      <c r="D56" s="6">
        <v>10.001544181530814</v>
      </c>
      <c r="E56" s="6">
        <v>3.8470364438347846</v>
      </c>
      <c r="F56" s="5" t="s">
        <v>15</v>
      </c>
      <c r="G56" s="5" t="s">
        <v>13</v>
      </c>
      <c r="H56" s="5" t="s">
        <v>16</v>
      </c>
      <c r="I56" s="5">
        <v>20</v>
      </c>
      <c r="J56" s="7">
        <v>44512</v>
      </c>
      <c r="K56" s="8">
        <f>BASE!$D56*0.95</f>
        <v>9.5014669724542724</v>
      </c>
    </row>
    <row r="57" spans="1:11" x14ac:dyDescent="0.3">
      <c r="A57" s="4">
        <v>55</v>
      </c>
      <c r="B57" s="5" t="s">
        <v>7</v>
      </c>
      <c r="C57" s="5">
        <v>2</v>
      </c>
      <c r="D57" s="6">
        <v>40.479151583848029</v>
      </c>
      <c r="E57" s="6">
        <v>15.111391055154272</v>
      </c>
      <c r="F57" s="5" t="s">
        <v>14</v>
      </c>
      <c r="G57" s="5" t="s">
        <v>13</v>
      </c>
      <c r="H57" s="5" t="s">
        <v>10</v>
      </c>
      <c r="I57" s="5">
        <v>32</v>
      </c>
      <c r="J57" s="7">
        <v>44445</v>
      </c>
      <c r="K57" s="8">
        <f>BASE!$D57*0.95</f>
        <v>38.455194004655624</v>
      </c>
    </row>
    <row r="58" spans="1:11" x14ac:dyDescent="0.3">
      <c r="A58" s="4">
        <v>56</v>
      </c>
      <c r="B58" s="5" t="s">
        <v>11</v>
      </c>
      <c r="C58" s="5">
        <v>3</v>
      </c>
      <c r="D58" s="6">
        <v>27.273392296592235</v>
      </c>
      <c r="E58" s="6">
        <v>9.0963250419910313</v>
      </c>
      <c r="F58" s="5" t="s">
        <v>12</v>
      </c>
      <c r="G58" s="5" t="s">
        <v>13</v>
      </c>
      <c r="H58" s="5" t="s">
        <v>10</v>
      </c>
      <c r="I58" s="5">
        <v>38</v>
      </c>
      <c r="J58" s="7">
        <v>44059</v>
      </c>
      <c r="K58" s="8">
        <f>BASE!$D58*0.95</f>
        <v>25.90972268176262</v>
      </c>
    </row>
    <row r="59" spans="1:11" x14ac:dyDescent="0.3">
      <c r="A59" s="4">
        <v>57</v>
      </c>
      <c r="B59" s="5" t="s">
        <v>11</v>
      </c>
      <c r="C59" s="5">
        <v>6</v>
      </c>
      <c r="D59" s="6">
        <v>5.5289394649022716</v>
      </c>
      <c r="E59" s="6">
        <v>0.40427476697666503</v>
      </c>
      <c r="F59" s="5" t="s">
        <v>12</v>
      </c>
      <c r="G59" s="5" t="s">
        <v>13</v>
      </c>
      <c r="H59" s="5" t="s">
        <v>10</v>
      </c>
      <c r="I59" s="5">
        <v>54</v>
      </c>
      <c r="J59" s="7">
        <v>43920</v>
      </c>
      <c r="K59" s="8">
        <f>BASE!$D59*0.95</f>
        <v>5.2524924916571578</v>
      </c>
    </row>
    <row r="60" spans="1:11" x14ac:dyDescent="0.3">
      <c r="A60" s="4">
        <v>58</v>
      </c>
      <c r="B60" s="5" t="s">
        <v>11</v>
      </c>
      <c r="C60" s="5">
        <v>2</v>
      </c>
      <c r="D60" s="6">
        <v>40.37054676092562</v>
      </c>
      <c r="E60" s="6">
        <v>34.389273728569776</v>
      </c>
      <c r="F60" s="5" t="s">
        <v>12</v>
      </c>
      <c r="G60" s="5" t="s">
        <v>13</v>
      </c>
      <c r="H60" s="5" t="s">
        <v>10</v>
      </c>
      <c r="I60" s="5">
        <v>48</v>
      </c>
      <c r="J60" s="7">
        <v>43757</v>
      </c>
      <c r="K60" s="8">
        <f>BASE!$D60*0.95</f>
        <v>38.352019422879337</v>
      </c>
    </row>
    <row r="61" spans="1:11" x14ac:dyDescent="0.3">
      <c r="A61" s="4">
        <v>59</v>
      </c>
      <c r="B61" s="5" t="s">
        <v>11</v>
      </c>
      <c r="C61" s="5">
        <v>4</v>
      </c>
      <c r="D61" s="6">
        <v>6.0128500069684732</v>
      </c>
      <c r="E61" s="6">
        <v>4.919949650023046</v>
      </c>
      <c r="F61" s="5" t="s">
        <v>14</v>
      </c>
      <c r="G61" s="5" t="s">
        <v>13</v>
      </c>
      <c r="H61" s="5" t="s">
        <v>10</v>
      </c>
      <c r="I61" s="5">
        <v>46</v>
      </c>
      <c r="J61" s="7">
        <v>44107</v>
      </c>
      <c r="K61" s="8">
        <f>BASE!$D61*0.95</f>
        <v>5.7122075066200493</v>
      </c>
    </row>
    <row r="62" spans="1:11" x14ac:dyDescent="0.3">
      <c r="A62" s="4">
        <v>60</v>
      </c>
      <c r="B62" s="5" t="s">
        <v>11</v>
      </c>
      <c r="C62" s="5">
        <v>4</v>
      </c>
      <c r="D62" s="6">
        <v>13.157563046730781</v>
      </c>
      <c r="E62" s="6">
        <v>12.048841651785981</v>
      </c>
      <c r="F62" s="5" t="s">
        <v>12</v>
      </c>
      <c r="G62" s="5" t="s">
        <v>13</v>
      </c>
      <c r="H62" s="5" t="s">
        <v>16</v>
      </c>
      <c r="I62" s="5">
        <v>50</v>
      </c>
      <c r="J62" s="7">
        <v>44352</v>
      </c>
      <c r="K62" s="8">
        <f>BASE!$D62*0.95</f>
        <v>12.499684894394241</v>
      </c>
    </row>
    <row r="63" spans="1:11" x14ac:dyDescent="0.3">
      <c r="A63" s="4">
        <v>61</v>
      </c>
      <c r="B63" s="5" t="s">
        <v>11</v>
      </c>
      <c r="C63" s="5">
        <v>1</v>
      </c>
      <c r="D63" s="6">
        <v>41.659148921040213</v>
      </c>
      <c r="E63" s="6">
        <v>35.48196202359749</v>
      </c>
      <c r="F63" s="5" t="s">
        <v>12</v>
      </c>
      <c r="G63" s="5" t="s">
        <v>13</v>
      </c>
      <c r="H63" s="5" t="s">
        <v>10</v>
      </c>
      <c r="I63" s="5">
        <v>46</v>
      </c>
      <c r="J63" s="7">
        <v>44230</v>
      </c>
      <c r="K63" s="8">
        <f>BASE!$D63*0.95</f>
        <v>39.5761914749882</v>
      </c>
    </row>
    <row r="64" spans="1:11" x14ac:dyDescent="0.3">
      <c r="A64" s="4">
        <v>62</v>
      </c>
      <c r="B64" s="5" t="s">
        <v>11</v>
      </c>
      <c r="C64" s="5">
        <v>3</v>
      </c>
      <c r="D64" s="6">
        <v>2.3370627944139413</v>
      </c>
      <c r="E64" s="6">
        <v>1.9439604107200443</v>
      </c>
      <c r="F64" s="5" t="s">
        <v>12</v>
      </c>
      <c r="G64" s="5" t="s">
        <v>13</v>
      </c>
      <c r="H64" s="5" t="s">
        <v>16</v>
      </c>
      <c r="I64" s="5">
        <v>30</v>
      </c>
      <c r="J64" s="7">
        <v>44138</v>
      </c>
      <c r="K64" s="8">
        <f>BASE!$D64*0.95</f>
        <v>2.2202096546932442</v>
      </c>
    </row>
    <row r="65" spans="1:11" x14ac:dyDescent="0.3">
      <c r="A65" s="4">
        <v>63</v>
      </c>
      <c r="B65" s="5" t="s">
        <v>11</v>
      </c>
      <c r="C65" s="5">
        <v>5</v>
      </c>
      <c r="D65" s="6">
        <v>6.8669638792719372</v>
      </c>
      <c r="E65" s="6">
        <v>1.7680550061360762</v>
      </c>
      <c r="F65" s="5" t="s">
        <v>12</v>
      </c>
      <c r="G65" s="5" t="s">
        <v>13</v>
      </c>
      <c r="H65" s="5" t="s">
        <v>10</v>
      </c>
      <c r="I65" s="5">
        <v>54</v>
      </c>
      <c r="J65" s="7">
        <v>43931</v>
      </c>
      <c r="K65" s="8">
        <f>BASE!$D65*0.95</f>
        <v>6.5236156853083402</v>
      </c>
    </row>
    <row r="66" spans="1:11" x14ac:dyDescent="0.3">
      <c r="A66" s="4">
        <v>64</v>
      </c>
      <c r="B66" s="5" t="s">
        <v>11</v>
      </c>
      <c r="C66" s="5">
        <v>1</v>
      </c>
      <c r="D66" s="6">
        <v>19.517553433821831</v>
      </c>
      <c r="E66" s="6">
        <v>16.222405980436985</v>
      </c>
      <c r="F66" s="5" t="s">
        <v>12</v>
      </c>
      <c r="G66" s="5" t="s">
        <v>13</v>
      </c>
      <c r="H66" s="5" t="s">
        <v>16</v>
      </c>
      <c r="I66" s="5">
        <v>42</v>
      </c>
      <c r="J66" s="7">
        <v>43944</v>
      </c>
      <c r="K66" s="8">
        <f>BASE!$D66*0.95</f>
        <v>18.54167576213074</v>
      </c>
    </row>
    <row r="67" spans="1:11" x14ac:dyDescent="0.3">
      <c r="A67" s="4">
        <v>65</v>
      </c>
      <c r="B67" s="5" t="s">
        <v>11</v>
      </c>
      <c r="C67" s="5">
        <v>2</v>
      </c>
      <c r="D67" s="6">
        <v>33.919032340051004</v>
      </c>
      <c r="E67" s="6">
        <v>23.888315937378749</v>
      </c>
      <c r="F67" s="5" t="s">
        <v>12</v>
      </c>
      <c r="G67" s="5" t="s">
        <v>13</v>
      </c>
      <c r="H67" s="5" t="s">
        <v>10</v>
      </c>
      <c r="I67" s="5">
        <v>48</v>
      </c>
      <c r="J67" s="7">
        <v>43566</v>
      </c>
      <c r="K67" s="8">
        <f>BASE!$D67*0.95</f>
        <v>32.223080723048454</v>
      </c>
    </row>
    <row r="68" spans="1:11" x14ac:dyDescent="0.3">
      <c r="A68" s="4">
        <v>66</v>
      </c>
      <c r="B68" s="5" t="s">
        <v>11</v>
      </c>
      <c r="C68" s="5">
        <v>1</v>
      </c>
      <c r="D68" s="6">
        <v>29.148736742305974</v>
      </c>
      <c r="E68" s="6">
        <v>13.904720073802315</v>
      </c>
      <c r="F68" s="5" t="s">
        <v>12</v>
      </c>
      <c r="G68" s="5" t="s">
        <v>13</v>
      </c>
      <c r="H68" s="5" t="s">
        <v>10</v>
      </c>
      <c r="I68" s="5">
        <v>62</v>
      </c>
      <c r="J68" s="7">
        <v>43992</v>
      </c>
      <c r="K68" s="8">
        <f>BASE!$D68*0.95</f>
        <v>27.691299905190675</v>
      </c>
    </row>
    <row r="69" spans="1:11" x14ac:dyDescent="0.3">
      <c r="A69" s="4">
        <v>67</v>
      </c>
      <c r="B69" s="5" t="s">
        <v>11</v>
      </c>
      <c r="C69" s="5">
        <v>2</v>
      </c>
      <c r="D69" s="6">
        <v>7.2814495771358123</v>
      </c>
      <c r="E69" s="6">
        <v>2.9950666427806651</v>
      </c>
      <c r="F69" s="5" t="s">
        <v>12</v>
      </c>
      <c r="G69" s="5" t="s">
        <v>13</v>
      </c>
      <c r="H69" s="5" t="s">
        <v>10</v>
      </c>
      <c r="I69" s="5">
        <v>34</v>
      </c>
      <c r="J69" s="7">
        <v>44334</v>
      </c>
      <c r="K69" s="8">
        <f>BASE!$D69*0.95</f>
        <v>6.9173770982790215</v>
      </c>
    </row>
    <row r="70" spans="1:11" x14ac:dyDescent="0.3">
      <c r="A70" s="4">
        <v>68</v>
      </c>
      <c r="B70" s="5" t="s">
        <v>11</v>
      </c>
      <c r="C70" s="5">
        <v>5</v>
      </c>
      <c r="D70" s="6">
        <v>41.861162973691975</v>
      </c>
      <c r="E70" s="6">
        <v>35.507892491233491</v>
      </c>
      <c r="F70" s="5" t="s">
        <v>12</v>
      </c>
      <c r="G70" s="5" t="s">
        <v>13</v>
      </c>
      <c r="H70" s="5" t="s">
        <v>10</v>
      </c>
      <c r="I70" s="5">
        <v>28</v>
      </c>
      <c r="J70" s="7">
        <v>44266</v>
      </c>
      <c r="K70" s="8">
        <f>BASE!$D70*0.95</f>
        <v>39.768104825007377</v>
      </c>
    </row>
    <row r="71" spans="1:11" x14ac:dyDescent="0.3">
      <c r="A71" s="4">
        <v>69</v>
      </c>
      <c r="B71" s="5" t="s">
        <v>11</v>
      </c>
      <c r="C71" s="5">
        <v>2</v>
      </c>
      <c r="D71" s="6">
        <v>6.2501936189842402</v>
      </c>
      <c r="E71" s="6">
        <v>3.3050456751757493</v>
      </c>
      <c r="F71" s="5" t="s">
        <v>12</v>
      </c>
      <c r="G71" s="5" t="s">
        <v>9</v>
      </c>
      <c r="H71" s="5" t="s">
        <v>10</v>
      </c>
      <c r="I71" s="5">
        <v>46</v>
      </c>
      <c r="J71" s="7">
        <v>43896</v>
      </c>
      <c r="K71" s="8">
        <f>BASE!$D71*0.95</f>
        <v>5.9376839380350281</v>
      </c>
    </row>
    <row r="72" spans="1:11" x14ac:dyDescent="0.3">
      <c r="A72" s="4">
        <v>70</v>
      </c>
      <c r="B72" s="5" t="s">
        <v>11</v>
      </c>
      <c r="C72" s="5">
        <v>8</v>
      </c>
      <c r="D72" s="6">
        <v>26.085254075672655</v>
      </c>
      <c r="E72" s="6">
        <v>23.849426126547808</v>
      </c>
      <c r="F72" s="5" t="s">
        <v>12</v>
      </c>
      <c r="G72" s="5" t="s">
        <v>13</v>
      </c>
      <c r="H72" s="5" t="s">
        <v>10</v>
      </c>
      <c r="I72" s="5">
        <v>54</v>
      </c>
      <c r="J72" s="7">
        <v>44434</v>
      </c>
      <c r="K72" s="8">
        <f>BASE!$D72*0.95</f>
        <v>24.780991371889019</v>
      </c>
    </row>
    <row r="73" spans="1:11" x14ac:dyDescent="0.3">
      <c r="A73" s="4">
        <v>71</v>
      </c>
      <c r="B73" s="5" t="s">
        <v>11</v>
      </c>
      <c r="C73" s="5">
        <v>5</v>
      </c>
      <c r="D73" s="6">
        <v>15.109616045683289</v>
      </c>
      <c r="E73" s="6">
        <v>3.2774702784700267</v>
      </c>
      <c r="F73" s="5" t="s">
        <v>12</v>
      </c>
      <c r="G73" s="5" t="s">
        <v>13</v>
      </c>
      <c r="H73" s="5" t="s">
        <v>10</v>
      </c>
      <c r="I73" s="5">
        <v>30</v>
      </c>
      <c r="J73" s="7">
        <v>43654</v>
      </c>
      <c r="K73" s="8">
        <f>BASE!$D73*0.95</f>
        <v>14.354135243399124</v>
      </c>
    </row>
    <row r="74" spans="1:11" x14ac:dyDescent="0.3">
      <c r="A74" s="4">
        <v>72</v>
      </c>
      <c r="B74" s="5" t="s">
        <v>11</v>
      </c>
      <c r="C74" s="5">
        <v>4</v>
      </c>
      <c r="D74" s="6">
        <v>8.9894468288305607</v>
      </c>
      <c r="E74" s="6">
        <v>0.82098675968231039</v>
      </c>
      <c r="F74" s="5" t="s">
        <v>14</v>
      </c>
      <c r="G74" s="5" t="s">
        <v>13</v>
      </c>
      <c r="H74" s="5" t="s">
        <v>10</v>
      </c>
      <c r="I74" s="5">
        <v>32</v>
      </c>
      <c r="J74" s="7">
        <v>44485</v>
      </c>
      <c r="K74" s="8">
        <f>BASE!$D74*0.95</f>
        <v>8.5399744873890331</v>
      </c>
    </row>
    <row r="75" spans="1:11" x14ac:dyDescent="0.3">
      <c r="A75" s="4">
        <v>73</v>
      </c>
      <c r="B75" s="5" t="s">
        <v>7</v>
      </c>
      <c r="C75" s="5">
        <v>1</v>
      </c>
      <c r="D75" s="6">
        <v>22.061687396407383</v>
      </c>
      <c r="E75" s="6">
        <v>10.745467211080916</v>
      </c>
      <c r="F75" s="5" t="s">
        <v>12</v>
      </c>
      <c r="G75" s="5" t="s">
        <v>13</v>
      </c>
      <c r="H75" s="5" t="s">
        <v>16</v>
      </c>
      <c r="I75" s="5">
        <v>22</v>
      </c>
      <c r="J75" s="7">
        <v>44443</v>
      </c>
      <c r="K75" s="8">
        <f>BASE!$D75*0.95</f>
        <v>20.958603026587014</v>
      </c>
    </row>
    <row r="76" spans="1:11" x14ac:dyDescent="0.3">
      <c r="A76" s="4">
        <v>74</v>
      </c>
      <c r="B76" s="5" t="s">
        <v>11</v>
      </c>
      <c r="C76" s="5">
        <v>2</v>
      </c>
      <c r="D76" s="6">
        <v>44.632561302531435</v>
      </c>
      <c r="E76" s="6">
        <v>43.027373189869884</v>
      </c>
      <c r="F76" s="5" t="s">
        <v>12</v>
      </c>
      <c r="G76" s="5" t="s">
        <v>13</v>
      </c>
      <c r="H76" s="5" t="s">
        <v>10</v>
      </c>
      <c r="I76" s="5">
        <v>32</v>
      </c>
      <c r="J76" s="7">
        <v>43574</v>
      </c>
      <c r="K76" s="8">
        <f>BASE!$D76*0.95</f>
        <v>42.400933237404864</v>
      </c>
    </row>
    <row r="77" spans="1:11" x14ac:dyDescent="0.3">
      <c r="A77" s="4">
        <v>75</v>
      </c>
      <c r="B77" s="5" t="s">
        <v>11</v>
      </c>
      <c r="C77" s="5">
        <v>2</v>
      </c>
      <c r="D77" s="6">
        <v>10.339142441487336</v>
      </c>
      <c r="E77" s="6">
        <v>6.8429001226317254</v>
      </c>
      <c r="F77" s="5" t="s">
        <v>12</v>
      </c>
      <c r="G77" s="5" t="s">
        <v>13</v>
      </c>
      <c r="H77" s="5" t="s">
        <v>10</v>
      </c>
      <c r="I77" s="5">
        <v>74</v>
      </c>
      <c r="J77" s="7">
        <v>44555</v>
      </c>
      <c r="K77" s="8">
        <f>BASE!$D77*0.95</f>
        <v>9.8221853194129682</v>
      </c>
    </row>
    <row r="78" spans="1:11" x14ac:dyDescent="0.3">
      <c r="A78" s="4">
        <v>76</v>
      </c>
      <c r="B78" s="5" t="s">
        <v>11</v>
      </c>
      <c r="C78" s="5">
        <v>4</v>
      </c>
      <c r="D78" s="6">
        <v>11.407381726814524</v>
      </c>
      <c r="E78" s="6">
        <v>10.204502388998518</v>
      </c>
      <c r="F78" s="5" t="s">
        <v>12</v>
      </c>
      <c r="G78" s="5" t="s">
        <v>13</v>
      </c>
      <c r="H78" s="5" t="s">
        <v>10</v>
      </c>
      <c r="I78" s="5">
        <v>62</v>
      </c>
      <c r="J78" s="7">
        <v>44309</v>
      </c>
      <c r="K78" s="8">
        <f>BASE!$D78*0.95</f>
        <v>10.837012640473798</v>
      </c>
    </row>
    <row r="79" spans="1:11" x14ac:dyDescent="0.3">
      <c r="A79" s="4">
        <v>77</v>
      </c>
      <c r="B79" s="5" t="s">
        <v>7</v>
      </c>
      <c r="C79" s="5">
        <v>2</v>
      </c>
      <c r="D79" s="6">
        <v>12.794203680107092</v>
      </c>
      <c r="E79" s="6">
        <v>12.429094976410923</v>
      </c>
      <c r="F79" s="5" t="s">
        <v>12</v>
      </c>
      <c r="G79" s="5" t="s">
        <v>13</v>
      </c>
      <c r="H79" s="5" t="s">
        <v>10</v>
      </c>
      <c r="I79" s="5">
        <v>42</v>
      </c>
      <c r="J79" s="7">
        <v>44305</v>
      </c>
      <c r="K79" s="8">
        <f>BASE!$D79*0.95</f>
        <v>12.154493496101736</v>
      </c>
    </row>
    <row r="80" spans="1:11" x14ac:dyDescent="0.3">
      <c r="A80" s="4">
        <v>78</v>
      </c>
      <c r="B80" s="5" t="s">
        <v>11</v>
      </c>
      <c r="C80" s="5">
        <v>4</v>
      </c>
      <c r="D80" s="6">
        <v>1.7396308282170703</v>
      </c>
      <c r="E80" s="6">
        <v>0.52883016197337285</v>
      </c>
      <c r="F80" s="5" t="s">
        <v>12</v>
      </c>
      <c r="G80" s="5" t="s">
        <v>13</v>
      </c>
      <c r="H80" s="5" t="s">
        <v>10</v>
      </c>
      <c r="I80" s="5">
        <v>28</v>
      </c>
      <c r="J80" s="7">
        <v>43694</v>
      </c>
      <c r="K80" s="8">
        <f>BASE!$D80*0.95</f>
        <v>1.6526492868062166</v>
      </c>
    </row>
    <row r="81" spans="1:11" x14ac:dyDescent="0.3">
      <c r="A81" s="4">
        <v>79</v>
      </c>
      <c r="B81" s="5" t="s">
        <v>11</v>
      </c>
      <c r="C81" s="5">
        <v>3</v>
      </c>
      <c r="D81" s="6">
        <v>31.400841436984102</v>
      </c>
      <c r="E81" s="6">
        <v>28.686917845399666</v>
      </c>
      <c r="F81" s="5" t="s">
        <v>12</v>
      </c>
      <c r="G81" s="5" t="s">
        <v>13</v>
      </c>
      <c r="H81" s="5" t="s">
        <v>10</v>
      </c>
      <c r="I81" s="5">
        <v>38</v>
      </c>
      <c r="J81" s="7">
        <v>44255</v>
      </c>
      <c r="K81" s="8">
        <f>BASE!$D81*0.95</f>
        <v>29.830799365134897</v>
      </c>
    </row>
    <row r="82" spans="1:11" x14ac:dyDescent="0.3">
      <c r="A82" s="4">
        <v>80</v>
      </c>
      <c r="B82" s="5" t="s">
        <v>7</v>
      </c>
      <c r="C82" s="5">
        <v>2</v>
      </c>
      <c r="D82" s="6">
        <v>13.01343966261066</v>
      </c>
      <c r="E82" s="6">
        <v>4.1571463307284606</v>
      </c>
      <c r="F82" s="5" t="s">
        <v>8</v>
      </c>
      <c r="G82" s="5" t="s">
        <v>13</v>
      </c>
      <c r="H82" s="5" t="s">
        <v>10</v>
      </c>
      <c r="I82" s="5">
        <v>54</v>
      </c>
      <c r="J82" s="7">
        <v>44313</v>
      </c>
      <c r="K82" s="8">
        <f>BASE!$D82*0.95</f>
        <v>12.362767679480125</v>
      </c>
    </row>
    <row r="83" spans="1:11" x14ac:dyDescent="0.3">
      <c r="A83" s="4">
        <v>81</v>
      </c>
      <c r="B83" s="5" t="s">
        <v>11</v>
      </c>
      <c r="C83" s="5">
        <v>2</v>
      </c>
      <c r="D83" s="6">
        <v>22.72868650638263</v>
      </c>
      <c r="E83" s="6">
        <v>4.4259461678202108</v>
      </c>
      <c r="F83" s="5" t="s">
        <v>14</v>
      </c>
      <c r="G83" s="5" t="s">
        <v>13</v>
      </c>
      <c r="H83" s="5" t="s">
        <v>10</v>
      </c>
      <c r="I83" s="5">
        <v>68</v>
      </c>
      <c r="J83" s="7">
        <v>43634</v>
      </c>
      <c r="K83" s="8">
        <f>BASE!$D83*0.95</f>
        <v>21.592252181063497</v>
      </c>
    </row>
    <row r="84" spans="1:11" x14ac:dyDescent="0.3">
      <c r="A84" s="4">
        <v>82</v>
      </c>
      <c r="B84" s="5" t="s">
        <v>11</v>
      </c>
      <c r="C84" s="5">
        <v>6</v>
      </c>
      <c r="D84" s="6">
        <v>1.7107864270561157</v>
      </c>
      <c r="E84" s="6">
        <v>0.26000190236085047</v>
      </c>
      <c r="F84" s="5" t="s">
        <v>12</v>
      </c>
      <c r="G84" s="5" t="s">
        <v>13</v>
      </c>
      <c r="H84" s="5" t="s">
        <v>16</v>
      </c>
      <c r="I84" s="5">
        <v>30</v>
      </c>
      <c r="J84" s="7">
        <v>44279</v>
      </c>
      <c r="K84" s="8">
        <f>BASE!$D84*0.95</f>
        <v>1.6252471057033098</v>
      </c>
    </row>
    <row r="85" spans="1:11" x14ac:dyDescent="0.3">
      <c r="A85" s="4">
        <v>83</v>
      </c>
      <c r="B85" s="5" t="s">
        <v>11</v>
      </c>
      <c r="C85" s="5">
        <v>4</v>
      </c>
      <c r="D85" s="6">
        <v>35.761688835496017</v>
      </c>
      <c r="E85" s="6">
        <v>14.384265956461588</v>
      </c>
      <c r="F85" s="5" t="s">
        <v>15</v>
      </c>
      <c r="G85" s="5" t="s">
        <v>13</v>
      </c>
      <c r="H85" s="5" t="s">
        <v>10</v>
      </c>
      <c r="I85" s="5">
        <v>36</v>
      </c>
      <c r="J85" s="7">
        <v>43484</v>
      </c>
      <c r="K85" s="8">
        <f>BASE!$D85*0.95</f>
        <v>33.973604393721217</v>
      </c>
    </row>
    <row r="86" spans="1:11" x14ac:dyDescent="0.3">
      <c r="A86" s="4">
        <v>84</v>
      </c>
      <c r="B86" s="5" t="s">
        <v>11</v>
      </c>
      <c r="C86" s="5">
        <v>3</v>
      </c>
      <c r="D86" s="6">
        <v>44.976937732185732</v>
      </c>
      <c r="E86" s="6">
        <v>24.668165359145899</v>
      </c>
      <c r="F86" s="5" t="s">
        <v>12</v>
      </c>
      <c r="G86" s="5" t="s">
        <v>13</v>
      </c>
      <c r="H86" s="5" t="s">
        <v>10</v>
      </c>
      <c r="I86" s="5">
        <v>44</v>
      </c>
      <c r="J86" s="7">
        <v>43917</v>
      </c>
      <c r="K86" s="8">
        <f>BASE!$D86*0.95</f>
        <v>42.728090845576446</v>
      </c>
    </row>
    <row r="87" spans="1:11" x14ac:dyDescent="0.3">
      <c r="A87" s="4">
        <v>85</v>
      </c>
      <c r="B87" s="5" t="s">
        <v>7</v>
      </c>
      <c r="C87" s="5">
        <v>2</v>
      </c>
      <c r="D87" s="6">
        <v>45.428492409081521</v>
      </c>
      <c r="E87" s="6">
        <v>37.320800022732506</v>
      </c>
      <c r="F87" s="5" t="s">
        <v>15</v>
      </c>
      <c r="G87" s="5" t="s">
        <v>13</v>
      </c>
      <c r="H87" s="5" t="s">
        <v>10</v>
      </c>
      <c r="I87" s="5">
        <v>44</v>
      </c>
      <c r="J87" s="7">
        <v>44313</v>
      </c>
      <c r="K87" s="8">
        <f>BASE!$D87*0.95</f>
        <v>43.157067788627444</v>
      </c>
    </row>
    <row r="88" spans="1:11" x14ac:dyDescent="0.3">
      <c r="A88" s="4">
        <v>86</v>
      </c>
      <c r="B88" s="5" t="s">
        <v>11</v>
      </c>
      <c r="C88" s="5">
        <v>1</v>
      </c>
      <c r="D88" s="6">
        <v>39.57627246459424</v>
      </c>
      <c r="E88" s="6">
        <v>0.16069926809096605</v>
      </c>
      <c r="F88" s="5" t="s">
        <v>12</v>
      </c>
      <c r="G88" s="5" t="s">
        <v>13</v>
      </c>
      <c r="H88" s="5" t="s">
        <v>10</v>
      </c>
      <c r="I88" s="5">
        <v>62</v>
      </c>
      <c r="J88" s="7">
        <v>44296</v>
      </c>
      <c r="K88" s="8">
        <f>BASE!$D88*0.95</f>
        <v>37.597458841364528</v>
      </c>
    </row>
    <row r="89" spans="1:11" x14ac:dyDescent="0.3">
      <c r="A89" s="4">
        <v>87</v>
      </c>
      <c r="B89" s="5" t="s">
        <v>7</v>
      </c>
      <c r="C89" s="5">
        <v>6</v>
      </c>
      <c r="D89" s="6">
        <v>28.415276255978149</v>
      </c>
      <c r="E89" s="6">
        <v>2.3384496159548935</v>
      </c>
      <c r="F89" s="5" t="s">
        <v>14</v>
      </c>
      <c r="G89" s="5" t="s">
        <v>13</v>
      </c>
      <c r="H89" s="5" t="s">
        <v>16</v>
      </c>
      <c r="I89" s="5">
        <v>48</v>
      </c>
      <c r="J89" s="7">
        <v>44013</v>
      </c>
      <c r="K89" s="8">
        <f>BASE!$D89*0.95</f>
        <v>26.994512443179239</v>
      </c>
    </row>
    <row r="90" spans="1:11" x14ac:dyDescent="0.3">
      <c r="A90" s="4">
        <v>88</v>
      </c>
      <c r="B90" s="5" t="s">
        <v>7</v>
      </c>
      <c r="C90" s="5">
        <v>4</v>
      </c>
      <c r="D90" s="6">
        <v>35.312407355978124</v>
      </c>
      <c r="E90" s="6">
        <v>19.481094162980714</v>
      </c>
      <c r="F90" s="5" t="s">
        <v>12</v>
      </c>
      <c r="G90" s="5" t="s">
        <v>13</v>
      </c>
      <c r="H90" s="5" t="s">
        <v>10</v>
      </c>
      <c r="I90" s="5">
        <v>36</v>
      </c>
      <c r="J90" s="7">
        <v>44458</v>
      </c>
      <c r="K90" s="8">
        <f>BASE!$D90*0.95</f>
        <v>33.546786988179214</v>
      </c>
    </row>
    <row r="91" spans="1:11" x14ac:dyDescent="0.3">
      <c r="A91" s="4">
        <v>89</v>
      </c>
      <c r="B91" s="5" t="s">
        <v>11</v>
      </c>
      <c r="C91" s="5">
        <v>1</v>
      </c>
      <c r="D91" s="6">
        <v>9.5882619977711023</v>
      </c>
      <c r="E91" s="6">
        <v>9.5019487275155914</v>
      </c>
      <c r="F91" s="5" t="s">
        <v>12</v>
      </c>
      <c r="G91" s="5" t="s">
        <v>13</v>
      </c>
      <c r="H91" s="5" t="s">
        <v>16</v>
      </c>
      <c r="I91" s="5">
        <v>20</v>
      </c>
      <c r="J91" s="7">
        <v>44476</v>
      </c>
      <c r="K91" s="8">
        <f>BASE!$D91*0.95</f>
        <v>9.108848897882547</v>
      </c>
    </row>
    <row r="92" spans="1:11" x14ac:dyDescent="0.3">
      <c r="A92" s="4">
        <v>90</v>
      </c>
      <c r="B92" s="5" t="s">
        <v>11</v>
      </c>
      <c r="C92" s="5">
        <v>6</v>
      </c>
      <c r="D92" s="6">
        <v>2.9510464734184225</v>
      </c>
      <c r="E92" s="6">
        <v>0.92288142879173618</v>
      </c>
      <c r="F92" s="5" t="s">
        <v>12</v>
      </c>
      <c r="G92" s="5" t="s">
        <v>13</v>
      </c>
      <c r="H92" s="5" t="s">
        <v>10</v>
      </c>
      <c r="I92" s="5">
        <v>42</v>
      </c>
      <c r="J92" s="7">
        <v>43981</v>
      </c>
      <c r="K92" s="8">
        <f>BASE!$D92*0.95</f>
        <v>2.8034941497475012</v>
      </c>
    </row>
    <row r="93" spans="1:11" x14ac:dyDescent="0.3">
      <c r="A93" s="4">
        <v>91</v>
      </c>
      <c r="B93" s="5" t="s">
        <v>11</v>
      </c>
      <c r="C93" s="5">
        <v>4</v>
      </c>
      <c r="D93" s="6">
        <v>29.53214373309422</v>
      </c>
      <c r="E93" s="6">
        <v>18.457998359962399</v>
      </c>
      <c r="F93" s="5" t="s">
        <v>12</v>
      </c>
      <c r="G93" s="5" t="s">
        <v>13</v>
      </c>
      <c r="H93" s="5" t="s">
        <v>10</v>
      </c>
      <c r="I93" s="5">
        <v>54</v>
      </c>
      <c r="J93" s="7">
        <v>43824</v>
      </c>
      <c r="K93" s="8">
        <f>BASE!$D93*0.95</f>
        <v>28.055536546439509</v>
      </c>
    </row>
    <row r="94" spans="1:11" x14ac:dyDescent="0.3">
      <c r="A94" s="4">
        <v>92</v>
      </c>
      <c r="B94" s="5" t="s">
        <v>11</v>
      </c>
      <c r="C94" s="5">
        <v>1</v>
      </c>
      <c r="D94" s="6">
        <v>9.3430963934807494</v>
      </c>
      <c r="E94" s="6">
        <v>5.9054692056157236</v>
      </c>
      <c r="F94" s="5" t="s">
        <v>12</v>
      </c>
      <c r="G94" s="5" t="s">
        <v>13</v>
      </c>
      <c r="H94" s="5" t="s">
        <v>10</v>
      </c>
      <c r="I94" s="5">
        <v>54</v>
      </c>
      <c r="J94" s="7">
        <v>43961</v>
      </c>
      <c r="K94" s="8">
        <f>BASE!$D94*0.95</f>
        <v>8.8759415738067116</v>
      </c>
    </row>
    <row r="95" spans="1:11" x14ac:dyDescent="0.3">
      <c r="A95" s="4">
        <v>93</v>
      </c>
      <c r="B95" s="5" t="s">
        <v>7</v>
      </c>
      <c r="C95" s="5">
        <v>5</v>
      </c>
      <c r="D95" s="6">
        <v>44.322233185059936</v>
      </c>
      <c r="E95" s="6">
        <v>15.464344048303028</v>
      </c>
      <c r="F95" s="5" t="s">
        <v>12</v>
      </c>
      <c r="G95" s="5" t="s">
        <v>13</v>
      </c>
      <c r="H95" s="5" t="s">
        <v>10</v>
      </c>
      <c r="I95" s="5">
        <v>72</v>
      </c>
      <c r="J95" s="7">
        <v>43710</v>
      </c>
      <c r="K95" s="8">
        <f>BASE!$D95*0.95</f>
        <v>42.106121525806934</v>
      </c>
    </row>
    <row r="96" spans="1:11" x14ac:dyDescent="0.3">
      <c r="A96" s="4">
        <v>94</v>
      </c>
      <c r="B96" s="5" t="s">
        <v>11</v>
      </c>
      <c r="C96" s="5">
        <v>17</v>
      </c>
      <c r="D96" s="6">
        <v>46.939995558585963</v>
      </c>
      <c r="E96" s="6">
        <v>7.5666693685524198</v>
      </c>
      <c r="F96" s="5" t="s">
        <v>12</v>
      </c>
      <c r="G96" s="5" t="s">
        <v>13</v>
      </c>
      <c r="H96" s="5" t="s">
        <v>10</v>
      </c>
      <c r="I96" s="5">
        <v>30</v>
      </c>
      <c r="J96" s="7">
        <v>43901</v>
      </c>
      <c r="K96" s="8">
        <f>BASE!$D96*0.95</f>
        <v>44.592995780656665</v>
      </c>
    </row>
    <row r="97" spans="1:11" x14ac:dyDescent="0.3">
      <c r="A97" s="4">
        <v>95</v>
      </c>
      <c r="B97" s="5" t="s">
        <v>7</v>
      </c>
      <c r="C97" s="5">
        <v>3</v>
      </c>
      <c r="D97" s="6">
        <v>17.742413695164139</v>
      </c>
      <c r="E97" s="6">
        <v>12.362095198678205</v>
      </c>
      <c r="F97" s="5" t="s">
        <v>17</v>
      </c>
      <c r="G97" s="5" t="s">
        <v>13</v>
      </c>
      <c r="H97" s="5" t="s">
        <v>10</v>
      </c>
      <c r="I97" s="5">
        <v>46</v>
      </c>
      <c r="J97" s="7">
        <v>43871</v>
      </c>
      <c r="K97" s="8">
        <f>BASE!$D97*0.95</f>
        <v>16.85529301040593</v>
      </c>
    </row>
    <row r="98" spans="1:11" x14ac:dyDescent="0.3">
      <c r="A98" s="4">
        <v>96</v>
      </c>
      <c r="B98" s="5" t="s">
        <v>7</v>
      </c>
      <c r="C98" s="5">
        <v>1</v>
      </c>
      <c r="D98" s="6">
        <v>5.7808079611236405</v>
      </c>
      <c r="E98" s="6">
        <v>3.1070920077371222</v>
      </c>
      <c r="F98" s="5" t="s">
        <v>14</v>
      </c>
      <c r="G98" s="5" t="s">
        <v>13</v>
      </c>
      <c r="H98" s="5" t="s">
        <v>10</v>
      </c>
      <c r="I98" s="5">
        <v>44</v>
      </c>
      <c r="J98" s="7">
        <v>44428</v>
      </c>
      <c r="K98" s="8">
        <f>BASE!$D98*0.95</f>
        <v>5.4917675630674578</v>
      </c>
    </row>
    <row r="99" spans="1:11" x14ac:dyDescent="0.3">
      <c r="A99" s="4">
        <v>97</v>
      </c>
      <c r="B99" s="5" t="s">
        <v>11</v>
      </c>
      <c r="C99" s="5">
        <v>9</v>
      </c>
      <c r="D99" s="6">
        <v>7.9651321140972176E-2</v>
      </c>
      <c r="E99" s="6">
        <v>2.9254501455482911E-2</v>
      </c>
      <c r="F99" s="5" t="s">
        <v>12</v>
      </c>
      <c r="G99" s="5" t="s">
        <v>13</v>
      </c>
      <c r="H99" s="5" t="s">
        <v>10</v>
      </c>
      <c r="I99" s="5">
        <v>30</v>
      </c>
      <c r="J99" s="7">
        <v>44008</v>
      </c>
      <c r="K99" s="8">
        <f>BASE!$D99*0.95</f>
        <v>7.5668755083923567E-2</v>
      </c>
    </row>
    <row r="100" spans="1:11" x14ac:dyDescent="0.3">
      <c r="A100" s="4">
        <v>98</v>
      </c>
      <c r="B100" s="5" t="s">
        <v>11</v>
      </c>
      <c r="C100" s="5">
        <v>10</v>
      </c>
      <c r="D100" s="6">
        <v>22.402162015456351</v>
      </c>
      <c r="E100" s="6">
        <v>5.8072903464252796</v>
      </c>
      <c r="F100" s="5" t="s">
        <v>12</v>
      </c>
      <c r="G100" s="5" t="s">
        <v>13</v>
      </c>
      <c r="H100" s="5" t="s">
        <v>10</v>
      </c>
      <c r="I100" s="5">
        <v>52</v>
      </c>
      <c r="J100" s="7">
        <v>44503</v>
      </c>
      <c r="K100" s="8">
        <f>BASE!$D100*0.95</f>
        <v>21.282053914683534</v>
      </c>
    </row>
    <row r="101" spans="1:11" x14ac:dyDescent="0.3">
      <c r="A101" s="4">
        <v>99</v>
      </c>
      <c r="B101" s="5" t="s">
        <v>11</v>
      </c>
      <c r="C101" s="5">
        <v>2</v>
      </c>
      <c r="D101" s="6">
        <v>0.9531952018327905</v>
      </c>
      <c r="E101" s="6">
        <v>0.37769640659564352</v>
      </c>
      <c r="F101" s="5" t="s">
        <v>12</v>
      </c>
      <c r="G101" s="5" t="s">
        <v>13</v>
      </c>
      <c r="H101" s="5" t="s">
        <v>10</v>
      </c>
      <c r="I101" s="5">
        <v>30</v>
      </c>
      <c r="J101" s="7">
        <v>44107</v>
      </c>
      <c r="K101" s="8">
        <f>BASE!$D101*0.95</f>
        <v>0.90553544174115097</v>
      </c>
    </row>
    <row r="102" spans="1:11" x14ac:dyDescent="0.3">
      <c r="A102" s="4">
        <v>100</v>
      </c>
      <c r="B102" s="5" t="s">
        <v>11</v>
      </c>
      <c r="C102" s="5">
        <v>1</v>
      </c>
      <c r="D102" s="6">
        <v>2.7727410107135473</v>
      </c>
      <c r="E102" s="6">
        <v>2.6116911201956849</v>
      </c>
      <c r="F102" s="5" t="s">
        <v>12</v>
      </c>
      <c r="G102" s="5" t="s">
        <v>13</v>
      </c>
      <c r="H102" s="5" t="s">
        <v>10</v>
      </c>
      <c r="I102" s="5">
        <v>44</v>
      </c>
      <c r="J102" s="7">
        <v>44178</v>
      </c>
      <c r="K102" s="8">
        <f>BASE!$D102*0.95</f>
        <v>2.6341039601778697</v>
      </c>
    </row>
    <row r="103" spans="1:11" x14ac:dyDescent="0.3">
      <c r="A103" s="4">
        <v>101</v>
      </c>
      <c r="B103" s="5" t="s">
        <v>11</v>
      </c>
      <c r="C103" s="5">
        <v>34</v>
      </c>
      <c r="D103" s="6">
        <v>3</v>
      </c>
      <c r="E103" s="6">
        <v>1</v>
      </c>
      <c r="F103" s="5" t="s">
        <v>12</v>
      </c>
      <c r="G103" s="5" t="s">
        <v>13</v>
      </c>
      <c r="H103" s="5" t="s">
        <v>10</v>
      </c>
      <c r="I103" s="5">
        <v>44</v>
      </c>
      <c r="J103" s="7">
        <v>44178</v>
      </c>
      <c r="K103" s="8">
        <f>BASE!$D103*0.95</f>
        <v>2.8499999999999996</v>
      </c>
    </row>
    <row r="104" spans="1:11" x14ac:dyDescent="0.3">
      <c r="A104" s="9">
        <v>102</v>
      </c>
      <c r="B104" s="10" t="s">
        <v>11</v>
      </c>
      <c r="C104" s="10">
        <v>34</v>
      </c>
      <c r="D104" s="11">
        <v>3</v>
      </c>
      <c r="E104" s="11">
        <v>1</v>
      </c>
      <c r="F104" s="10" t="s">
        <v>12</v>
      </c>
      <c r="G104" s="10" t="s">
        <v>13</v>
      </c>
      <c r="H104" s="10" t="s">
        <v>10</v>
      </c>
      <c r="I104" s="10">
        <v>44</v>
      </c>
      <c r="J104" s="12">
        <v>44178</v>
      </c>
      <c r="K104" s="13">
        <f>BASE!$D104*0.95</f>
        <v>2.8499999999999996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</dc:creator>
  <cp:lastModifiedBy>Salomón Quito</cp:lastModifiedBy>
  <dcterms:created xsi:type="dcterms:W3CDTF">2019-04-03T19:34:15Z</dcterms:created>
  <dcterms:modified xsi:type="dcterms:W3CDTF">2025-11-11T23:42:29Z</dcterms:modified>
</cp:coreProperties>
</file>