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natalycadena/Desktop/PUCE/CLASES/"/>
    </mc:Choice>
  </mc:AlternateContent>
  <xr:revisionPtr revIDLastSave="0" documentId="13_ncr:1_{C3136DBD-52EF-0D42-AA6B-81F5AD4AA2EF}" xr6:coauthVersionLast="47" xr6:coauthVersionMax="47" xr10:uidLastSave="{00000000-0000-0000-0000-000000000000}"/>
  <bookViews>
    <workbookView xWindow="0" yWindow="0" windowWidth="28800" windowHeight="18000" xr2:uid="{773A3823-4216-864E-88E3-13CC4663B47C}"/>
  </bookViews>
  <sheets>
    <sheet name="RHO SPEARM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1" l="1"/>
  <c r="H19" i="1"/>
  <c r="K20" i="1"/>
  <c r="K21" i="1"/>
  <c r="K22" i="1"/>
  <c r="K23" i="1"/>
  <c r="K24" i="1"/>
  <c r="K25" i="1"/>
  <c r="K26" i="1"/>
  <c r="K27" i="1"/>
  <c r="K28" i="1"/>
  <c r="K29" i="1"/>
  <c r="K30" i="1"/>
  <c r="K31" i="1"/>
  <c r="K32" i="1"/>
  <c r="K33" i="1"/>
  <c r="K34" i="1"/>
  <c r="K35" i="1"/>
  <c r="K36" i="1"/>
  <c r="J20" i="1"/>
  <c r="J21" i="1"/>
  <c r="J22" i="1"/>
  <c r="J23" i="1"/>
  <c r="J24" i="1"/>
  <c r="J25" i="1"/>
  <c r="J26" i="1"/>
  <c r="J27" i="1"/>
  <c r="J28" i="1"/>
  <c r="J29" i="1"/>
  <c r="J30" i="1"/>
  <c r="J31" i="1"/>
  <c r="J32" i="1"/>
  <c r="J33" i="1"/>
  <c r="J34" i="1"/>
  <c r="J35" i="1"/>
  <c r="J36" i="1"/>
  <c r="I20" i="1"/>
  <c r="I21" i="1"/>
  <c r="I22" i="1"/>
  <c r="I23" i="1"/>
  <c r="I24" i="1"/>
  <c r="I25" i="1"/>
  <c r="I26" i="1"/>
  <c r="I27" i="1"/>
  <c r="I28" i="1"/>
  <c r="I29" i="1"/>
  <c r="I30" i="1"/>
  <c r="I31" i="1"/>
  <c r="I32" i="1"/>
  <c r="I33" i="1"/>
  <c r="I34" i="1"/>
  <c r="I35" i="1"/>
  <c r="I36" i="1"/>
  <c r="H20" i="1"/>
  <c r="H21" i="1"/>
  <c r="H22" i="1"/>
  <c r="H23" i="1"/>
  <c r="H24" i="1"/>
  <c r="H25" i="1"/>
  <c r="H26" i="1"/>
  <c r="H27" i="1"/>
  <c r="H28" i="1"/>
  <c r="H29" i="1"/>
  <c r="H30" i="1"/>
  <c r="H31" i="1"/>
  <c r="H32" i="1"/>
  <c r="H33" i="1"/>
  <c r="H34" i="1"/>
  <c r="H35" i="1"/>
  <c r="H36" i="1"/>
  <c r="J19" i="1" l="1"/>
  <c r="K19" i="1" s="1"/>
  <c r="K37" i="1"/>
  <c r="H43" i="1" s="1"/>
</calcChain>
</file>

<file path=xl/sharedStrings.xml><?xml version="1.0" encoding="utf-8"?>
<sst xmlns="http://schemas.openxmlformats.org/spreadsheetml/2006/main" count="10" uniqueCount="10">
  <si>
    <t xml:space="preserve">Se pretende realizar un estudio cuyo propósito es analizar la relación entre el grado de inhabilidad social y la frecuencia con que se han ejercido conductas violentas en una muestra de adultos varones en situación de pareja. Al observar diversos casos se ha identificado que en un conflicto crónico de pareja se encuentran implicadas habilidades sociales insuficientes o inadecuadas para la solución de problemas. Y cuando el conflicto persiste hay consecuencias importantes sobre la salud sexual, afectiva y mental, a la vez que aumenta la probabilidad de aparición de conductas de violencia de género, en particular del hombre hacia la mujer. </t>
  </si>
  <si>
    <t>RANGOS</t>
  </si>
  <si>
    <t>DIFERENCIA</t>
  </si>
  <si>
    <t>PARTICIPANTE</t>
  </si>
  <si>
    <t>INHABILIDAD SOCIAL (X)</t>
  </si>
  <si>
    <t>CONDUCTA VIOLENTA (Y)</t>
  </si>
  <si>
    <t>X</t>
  </si>
  <si>
    <t>Y</t>
  </si>
  <si>
    <t>d</t>
  </si>
  <si>
    <t>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</si>
</sst>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Calibri"/>
      <family val="2"/>
      <scheme val="minor"/>
    </font>
    <font>
      <sz val="16"/>
      <color theme="1"/>
      <name val="Arial"/>
      <family val="2"/>
    </font>
    <font>
      <i/>
      <sz val="10"/>
      <color theme="1"/>
      <name val="Helvetica"/>
      <family val="2"/>
    </font>
    <font>
      <b/>
      <sz val="12"/>
      <color theme="1"/>
      <name val="Arial"/>
      <family val="2"/>
    </font>
    <font>
      <i/>
      <sz val="8"/>
      <color theme="1"/>
      <name val="Helvetica"/>
      <family val="2"/>
    </font>
    <font>
      <b/>
      <sz val="16"/>
      <color theme="1"/>
      <name val="Arial"/>
      <family val="2"/>
    </font>
    <font>
      <sz val="22"/>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vertical="center" wrapText="1"/>
    </xf>
    <xf numFmtId="0" fontId="2" fillId="0" borderId="0" xfId="0" applyFont="1"/>
    <xf numFmtId="0" fontId="3" fillId="0" borderId="1" xfId="0" applyFont="1" applyBorder="1" applyAlignment="1">
      <alignment horizontal="center" vertical="center" wrapText="1"/>
    </xf>
    <xf numFmtId="0" fontId="4"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vertical="center"/>
    </xf>
    <xf numFmtId="0" fontId="1" fillId="0" borderId="0" xfId="0" applyFont="1" applyAlignment="1">
      <alignment horizontal="center"/>
    </xf>
    <xf numFmtId="0" fontId="5" fillId="2" borderId="0" xfId="0" applyFont="1" applyFill="1" applyAlignment="1">
      <alignment horizontal="center"/>
    </xf>
    <xf numFmtId="0" fontId="1" fillId="0" borderId="0" xfId="0" applyFont="1" applyAlignment="1">
      <alignment horizontal="center" vertical="center" wrapText="1"/>
    </xf>
    <xf numFmtId="0" fontId="3" fillId="0" borderId="1" xfId="0" applyFont="1" applyBorder="1" applyAlignment="1">
      <alignment horizontal="center"/>
    </xf>
    <xf numFmtId="0" fontId="6" fillId="3" borderId="0" xfId="0" applyFont="1" applyFill="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41</xdr:row>
      <xdr:rowOff>0</xdr:rowOff>
    </xdr:from>
    <xdr:to>
      <xdr:col>6</xdr:col>
      <xdr:colOff>66141</xdr:colOff>
      <xdr:row>47</xdr:row>
      <xdr:rowOff>38100</xdr:rowOff>
    </xdr:to>
    <xdr:pic>
      <xdr:nvPicPr>
        <xdr:cNvPr id="2" name="Imagen 1">
          <a:extLst>
            <a:ext uri="{FF2B5EF4-FFF2-40B4-BE49-F238E27FC236}">
              <a16:creationId xmlns:a16="http://schemas.microsoft.com/office/drawing/2014/main" id="{078A0BE1-ED12-6E40-A463-199E7EF943C0}"/>
            </a:ext>
          </a:extLst>
        </xdr:cNvPr>
        <xdr:cNvPicPr>
          <a:picLocks noChangeAspect="1"/>
        </xdr:cNvPicPr>
      </xdr:nvPicPr>
      <xdr:blipFill>
        <a:blip xmlns:r="http://schemas.openxmlformats.org/officeDocument/2006/relationships" r:embed="rId1"/>
        <a:stretch>
          <a:fillRect/>
        </a:stretch>
      </xdr:blipFill>
      <xdr:spPr>
        <a:xfrm>
          <a:off x="4724400" y="9525000"/>
          <a:ext cx="3012541" cy="1257300"/>
        </a:xfrm>
        <a:prstGeom prst="rect">
          <a:avLst/>
        </a:prstGeom>
        <a:ln w="76200">
          <a:solidFill>
            <a:schemeClr val="accent1"/>
          </a:solidFill>
        </a:ln>
      </xdr:spPr>
    </xdr:pic>
    <xdr:clientData/>
  </xdr:twoCellAnchor>
  <xdr:twoCellAnchor editAs="oneCell">
    <xdr:from>
      <xdr:col>4</xdr:col>
      <xdr:colOff>1092200</xdr:colOff>
      <xdr:row>51</xdr:row>
      <xdr:rowOff>152400</xdr:rowOff>
    </xdr:from>
    <xdr:to>
      <xdr:col>9</xdr:col>
      <xdr:colOff>800100</xdr:colOff>
      <xdr:row>84</xdr:row>
      <xdr:rowOff>76200</xdr:rowOff>
    </xdr:to>
    <xdr:pic>
      <xdr:nvPicPr>
        <xdr:cNvPr id="3" name="Imagen 2">
          <a:extLst>
            <a:ext uri="{FF2B5EF4-FFF2-40B4-BE49-F238E27FC236}">
              <a16:creationId xmlns:a16="http://schemas.microsoft.com/office/drawing/2014/main" id="{C27D7DD1-53E4-AD44-BD0A-167DE72C856B}"/>
            </a:ext>
          </a:extLst>
        </xdr:cNvPr>
        <xdr:cNvPicPr>
          <a:picLocks noChangeAspect="1"/>
        </xdr:cNvPicPr>
      </xdr:nvPicPr>
      <xdr:blipFill>
        <a:blip xmlns:r="http://schemas.openxmlformats.org/officeDocument/2006/relationships" r:embed="rId2"/>
        <a:stretch>
          <a:fillRect/>
        </a:stretch>
      </xdr:blipFill>
      <xdr:spPr>
        <a:xfrm>
          <a:off x="5816600" y="11709400"/>
          <a:ext cx="6388100" cy="6629400"/>
        </a:xfrm>
        <a:prstGeom prst="rect">
          <a:avLst/>
        </a:prstGeom>
      </xdr:spPr>
    </xdr:pic>
    <xdr:clientData/>
  </xdr:twoCellAnchor>
  <xdr:twoCellAnchor>
    <xdr:from>
      <xdr:col>4</xdr:col>
      <xdr:colOff>304800</xdr:colOff>
      <xdr:row>86</xdr:row>
      <xdr:rowOff>38100</xdr:rowOff>
    </xdr:from>
    <xdr:to>
      <xdr:col>11</xdr:col>
      <xdr:colOff>143484</xdr:colOff>
      <xdr:row>101</xdr:row>
      <xdr:rowOff>31638</xdr:rowOff>
    </xdr:to>
    <xdr:sp macro="" textlink="">
      <xdr:nvSpPr>
        <xdr:cNvPr id="4" name="CuadroTexto 5">
          <a:extLst>
            <a:ext uri="{FF2B5EF4-FFF2-40B4-BE49-F238E27FC236}">
              <a16:creationId xmlns:a16="http://schemas.microsoft.com/office/drawing/2014/main" id="{53B59246-F688-0F45-8EE6-9A601039EC22}"/>
            </a:ext>
          </a:extLst>
        </xdr:cNvPr>
        <xdr:cNvSpPr txBox="1"/>
      </xdr:nvSpPr>
      <xdr:spPr>
        <a:xfrm>
          <a:off x="5046133" y="18707100"/>
          <a:ext cx="8186818" cy="304153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s-EC" sz="4000">
              <a:solidFill>
                <a:srgbClr val="FF0000"/>
              </a:solidFill>
              <a:latin typeface="Arial" panose="020B0604020202020204" pitchFamily="34" charset="0"/>
              <a:cs typeface="Arial" panose="020B0604020202020204" pitchFamily="34" charset="0"/>
            </a:rPr>
            <a:t>R</a:t>
          </a:r>
          <a:r>
            <a:rPr lang="es-EC" sz="4000" baseline="-25000">
              <a:solidFill>
                <a:srgbClr val="FF0000"/>
              </a:solidFill>
              <a:latin typeface="Arial" panose="020B0604020202020204" pitchFamily="34" charset="0"/>
              <a:cs typeface="Arial" panose="020B0604020202020204" pitchFamily="34" charset="0"/>
            </a:rPr>
            <a:t>obs</a:t>
          </a:r>
          <a:r>
            <a:rPr lang="es-EC" sz="4000">
              <a:solidFill>
                <a:srgbClr val="FF0000"/>
              </a:solidFill>
              <a:latin typeface="Arial" panose="020B0604020202020204" pitchFamily="34" charset="0"/>
              <a:cs typeface="Arial" panose="020B0604020202020204" pitchFamily="34" charset="0"/>
            </a:rPr>
            <a:t> &gt; R</a:t>
          </a:r>
          <a:r>
            <a:rPr lang="es-EC" sz="4000" baseline="-25000">
              <a:solidFill>
                <a:srgbClr val="FF0000"/>
              </a:solidFill>
              <a:latin typeface="Arial" panose="020B0604020202020204" pitchFamily="34" charset="0"/>
              <a:cs typeface="Arial" panose="020B0604020202020204" pitchFamily="34" charset="0"/>
            </a:rPr>
            <a:t>cri</a:t>
          </a:r>
        </a:p>
        <a:p>
          <a:pPr algn="ctr"/>
          <a:r>
            <a:rPr lang="es-EC" sz="4000">
              <a:latin typeface="Arial" panose="020B0604020202020204" pitchFamily="34" charset="0"/>
              <a:cs typeface="Arial" panose="020B0604020202020204" pitchFamily="34" charset="0"/>
            </a:rPr>
            <a:t>-R</a:t>
          </a:r>
          <a:r>
            <a:rPr lang="es-EC" sz="4000" baseline="-25000">
              <a:latin typeface="Arial" panose="020B0604020202020204" pitchFamily="34" charset="0"/>
              <a:cs typeface="Arial" panose="020B0604020202020204" pitchFamily="34" charset="0"/>
            </a:rPr>
            <a:t>obs</a:t>
          </a:r>
          <a:r>
            <a:rPr lang="es-EC" sz="4000">
              <a:latin typeface="Arial" panose="020B0604020202020204" pitchFamily="34" charset="0"/>
              <a:cs typeface="Arial" panose="020B0604020202020204" pitchFamily="34" charset="0"/>
            </a:rPr>
            <a:t> &lt; -R</a:t>
          </a:r>
          <a:r>
            <a:rPr lang="es-EC" sz="4000" baseline="-25000">
              <a:latin typeface="Arial" panose="020B0604020202020204" pitchFamily="34" charset="0"/>
              <a:cs typeface="Arial" panose="020B0604020202020204" pitchFamily="34" charset="0"/>
            </a:rPr>
            <a:t>cri</a:t>
          </a:r>
        </a:p>
        <a:p>
          <a:pPr algn="ctr"/>
          <a:endParaRPr lang="es-EC" sz="4000">
            <a:latin typeface="Arial" panose="020B0604020202020204" pitchFamily="34" charset="0"/>
            <a:cs typeface="Arial" panose="020B0604020202020204" pitchFamily="34" charset="0"/>
          </a:endParaRPr>
        </a:p>
        <a:p>
          <a:pPr algn="ctr"/>
          <a:r>
            <a:rPr lang="es-EC" sz="4000">
              <a:latin typeface="Arial" panose="020B0604020202020204" pitchFamily="34" charset="0"/>
              <a:cs typeface="Arial" panose="020B0604020202020204" pitchFamily="34" charset="0"/>
            </a:rPr>
            <a:t>Se rechaza H</a:t>
          </a:r>
          <a:r>
            <a:rPr lang="es-EC" sz="4000" baseline="-25000">
              <a:latin typeface="Arial" panose="020B0604020202020204" pitchFamily="34" charset="0"/>
              <a:cs typeface="Arial" panose="020B0604020202020204" pitchFamily="34" charset="0"/>
            </a:rPr>
            <a:t>0 </a:t>
          </a:r>
        </a:p>
        <a:p>
          <a:pPr algn="ctr"/>
          <a:r>
            <a:rPr lang="es-EC" sz="4000">
              <a:latin typeface="Arial" panose="020B0604020202020204" pitchFamily="34" charset="0"/>
              <a:cs typeface="Arial" panose="020B0604020202020204" pitchFamily="34" charset="0"/>
            </a:rPr>
            <a:t>hay correlación</a:t>
          </a:r>
        </a:p>
      </xdr:txBody>
    </xdr:sp>
    <xdr:clientData/>
  </xdr:twoCellAnchor>
  <xdr:twoCellAnchor editAs="oneCell">
    <xdr:from>
      <xdr:col>5</xdr:col>
      <xdr:colOff>734413</xdr:colOff>
      <xdr:row>72</xdr:row>
      <xdr:rowOff>158360</xdr:rowOff>
    </xdr:from>
    <xdr:to>
      <xdr:col>5</xdr:col>
      <xdr:colOff>1212853</xdr:colOff>
      <xdr:row>73</xdr:row>
      <xdr:rowOff>41200</xdr:rowOff>
    </xdr:to>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5" name="Entrada de lápiz 4">
              <a:extLst>
                <a:ext uri="{FF2B5EF4-FFF2-40B4-BE49-F238E27FC236}">
                  <a16:creationId xmlns:a16="http://schemas.microsoft.com/office/drawing/2014/main" id="{A3D027EC-43F5-C2B5-1165-9D78A0F56409}"/>
                </a:ext>
              </a:extLst>
            </xdr14:cNvPr>
            <xdr14:cNvContentPartPr/>
          </xdr14:nvContentPartPr>
          <xdr14:nvPr macro=""/>
          <xdr14:xfrm>
            <a:off x="6889680" y="15982560"/>
            <a:ext cx="478440" cy="86040"/>
          </xdr14:xfrm>
        </xdr:contentPart>
      </mc:Choice>
      <mc:Fallback>
        <xdr:pic>
          <xdr:nvPicPr>
            <xdr:cNvPr id="5" name="Entrada de lápiz 4">
              <a:extLst>
                <a:ext uri="{FF2B5EF4-FFF2-40B4-BE49-F238E27FC236}">
                  <a16:creationId xmlns:a16="http://schemas.microsoft.com/office/drawing/2014/main" id="{A3D027EC-43F5-C2B5-1165-9D78A0F56409}"/>
                </a:ext>
              </a:extLst>
            </xdr:cNvPr>
            <xdr:cNvPicPr/>
          </xdr:nvPicPr>
          <xdr:blipFill>
            <a:blip xmlns:r="http://schemas.openxmlformats.org/officeDocument/2006/relationships" r:embed="rId4"/>
            <a:stretch>
              <a:fillRect/>
            </a:stretch>
          </xdr:blipFill>
          <xdr:spPr>
            <a:xfrm>
              <a:off x="6871680" y="15946920"/>
              <a:ext cx="514080" cy="1576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28T00:00:08.950"/>
    </inkml:context>
    <inkml:brush xml:id="br0">
      <inkml:brushProperty name="width" value="0.1" units="cm"/>
      <inkml:brushProperty name="height" value="0.2" units="cm"/>
      <inkml:brushProperty name="color" value="#FFFC00"/>
      <inkml:brushProperty name="tip" value="rectangle"/>
      <inkml:brushProperty name="rasterOp" value="maskPen"/>
    </inkml:brush>
  </inkml:definitions>
  <inkml:trace contextRef="#ctx0" brushRef="#br0">230 61 16383,'27'0'0,"8"0"0,9 0 0,27 0 0,-18 0 0,11 0 0,-25 0 0,-4 0 0,-2-2 0,-3 0 0,-2-2 0,-4 0 0,-3 0 0,-2 1 0,-1 1 0,1-1 0,-1 0 0,0 0 0,0 1 0,-2 0 0,1 2 0,2 0 0,2 0 0,1 0 0,0 0 0,0 0 0,0 0 0,1 0 0,-1 0 0,-2-2 0,-1 1 0,-1-1 0,1-1 0,1 1 0,0-1 0,-2-2 0,-2 1 0,-1 1 0,-4 2 0,2 1 0,-6 0 0,2 0 0,-5 0 0,0 0 0,-20 8 0,-5-1 0,-22 7 0,-1-3 0,-1-2 0,3-3 0,6-2 0,5-2 0,7-1 0,3-1 0,2 0 0,3 0 0,-3 0 0,0 0 0,-2 0 0,0 0 0,0 0 0,0 0 0,1 0 0,1 0 0,1 0 0,2 0 0,1 0 0,0-2 0,-2 0 0,-2-1 0,-4-2 0,-4 1 0,-5 1 0,0-1 0,1 2 0,3 1 0,2 0 0,2 1 0,3 0 0,3 0 0,4 0 0,1 0 0,2 0 0,0-1 0,-2-1 0,6 0 0,0 1 0,29 1 0,-2 0 0,21 0 0,-5 2 0,4 0 0,3 2 0,3 1 0,0 1 0,4 1 0,2-1 0,7 2 0,6 0 0,3 0 0,-1 0 0,-6-2 0,-8-2 0,-8-2 0,-10-2 0,-7 0 0,-7 0 0,-2 0 0,-3 0 0,-2 0 0,0 0 0,-6 0 0,1 2 0,-49-1 0,4 2 0,-34-3 0,17 0 0,7 0 0,4 0 0,3 0 0,2 0 0,0 0 0,-2 0 0,-4 0 0,-4 1 0,-8 1 0,-5 0 0,-3 2 0,2-1 0,5-1 0,5-1 0,7-1 0,8 0 0,8 0 0,8 0 0,5 1 0,3 1 0,2 0 0,0 2 0,3-3 0,1 1 0,26-2 0,5 0 0,25 0 0,0 0 0,3 0 0,1 0 0,5 0 0,2 3 0,7 2 0,10 5 0,11 2 0,-39-6 0,1 0 0,-1 1 0,1 0 0,44 4 0,-15 0 0,-22-2 0,-20-5 0,-17-2 0,-15-2 0,-30 0 0,-5 2 0,-24 0 0,8 0 0,-1-1 0,2-1 0,2 0 0,1 0 0,0 0 0,-5 0 0,-7 0 0,-11 0 0,-12 0 0,-11 0 0,-4 0 0,5 0 0,6 0 0,11 0 0,6 0 0,6 0 0,7 0 0,7 0 0,8 0 0,10 0 0,7 0 0,7 0 0,5 0 0,3-1 0,25-5 0,3 1 0,26-4 0,-3 3 0,5 2 0,9 2 0,22 1 0,11 1 0,-39 0 0,0 0 0,1 0 0,-1 0 0,-2 0 0,0 0 0,-1 1 0,-1 0 0,37 4 0,-15-1 0,-20 0 0,-16-2 0,-14-2 0,-6 0 0,-11 0 0,-5 0 0,-24 0 0,-4 0 0,-18 0 0,1-2 0,-6 0 0,-2-4 0,-5-2 0,-5-3 0,-7-4 0,-12 0 0,-8 0 0,-4 0 0,1 3 0,9 1 0,13 3 0,17 0 0,19 2 0,17 1 0,10 3 0,5 0 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1CB9-F317-8E45-9623-A298F3EA107E}">
  <dimension ref="A2:R86"/>
  <sheetViews>
    <sheetView showGridLines="0" tabSelected="1" topLeftCell="D1" zoomScale="175" workbookViewId="0">
      <selection activeCell="I20" sqref="I20"/>
    </sheetView>
  </sheetViews>
  <sheetFormatPr baseColWidth="10" defaultRowHeight="16"/>
  <cols>
    <col min="3" max="3" width="22.1640625" customWidth="1"/>
    <col min="4" max="4" width="18.1640625" customWidth="1"/>
    <col min="5" max="5" width="18.5" customWidth="1"/>
    <col min="6" max="6" width="20.1640625" customWidth="1"/>
    <col min="7" max="7" width="18.33203125" customWidth="1"/>
    <col min="8" max="8" width="16.33203125" customWidth="1"/>
    <col min="9" max="9" width="14.33203125" customWidth="1"/>
  </cols>
  <sheetData>
    <row r="2" spans="1:18" ht="16" customHeight="1">
      <c r="A2" s="10" t="s">
        <v>0</v>
      </c>
      <c r="B2" s="10"/>
      <c r="C2" s="10"/>
      <c r="D2" s="10"/>
      <c r="E2" s="10"/>
      <c r="F2" s="10"/>
      <c r="G2" s="10"/>
      <c r="H2" s="10"/>
      <c r="I2" s="10"/>
      <c r="J2" s="10"/>
      <c r="K2" s="10"/>
      <c r="L2" s="10"/>
      <c r="M2" s="10"/>
      <c r="N2" s="10"/>
      <c r="O2" s="10"/>
      <c r="P2" s="1"/>
      <c r="Q2" s="1"/>
      <c r="R2" s="1"/>
    </row>
    <row r="3" spans="1:18" ht="16" customHeight="1">
      <c r="A3" s="10"/>
      <c r="B3" s="10"/>
      <c r="C3" s="10"/>
      <c r="D3" s="10"/>
      <c r="E3" s="10"/>
      <c r="F3" s="10"/>
      <c r="G3" s="10"/>
      <c r="H3" s="10"/>
      <c r="I3" s="10"/>
      <c r="J3" s="10"/>
      <c r="K3" s="10"/>
      <c r="L3" s="10"/>
      <c r="M3" s="10"/>
      <c r="N3" s="10"/>
      <c r="O3" s="10"/>
      <c r="P3" s="1"/>
      <c r="Q3" s="1"/>
      <c r="R3" s="1"/>
    </row>
    <row r="4" spans="1:18" ht="16" customHeight="1">
      <c r="A4" s="10"/>
      <c r="B4" s="10"/>
      <c r="C4" s="10"/>
      <c r="D4" s="10"/>
      <c r="E4" s="10"/>
      <c r="F4" s="10"/>
      <c r="G4" s="10"/>
      <c r="H4" s="10"/>
      <c r="I4" s="10"/>
      <c r="J4" s="10"/>
      <c r="K4" s="10"/>
      <c r="L4" s="10"/>
      <c r="M4" s="10"/>
      <c r="N4" s="10"/>
      <c r="O4" s="10"/>
      <c r="P4" s="1"/>
      <c r="Q4" s="1"/>
      <c r="R4" s="1"/>
    </row>
    <row r="5" spans="1:18" ht="16" customHeight="1">
      <c r="A5" s="10"/>
      <c r="B5" s="10"/>
      <c r="C5" s="10"/>
      <c r="D5" s="10"/>
      <c r="E5" s="10"/>
      <c r="F5" s="10"/>
      <c r="G5" s="10"/>
      <c r="H5" s="10"/>
      <c r="I5" s="10"/>
      <c r="J5" s="10"/>
      <c r="K5" s="10"/>
      <c r="L5" s="10"/>
      <c r="M5" s="10"/>
      <c r="N5" s="10"/>
      <c r="O5" s="10"/>
      <c r="P5" s="1"/>
      <c r="Q5" s="1"/>
      <c r="R5" s="1"/>
    </row>
    <row r="6" spans="1:18" ht="16" customHeight="1">
      <c r="A6" s="10"/>
      <c r="B6" s="10"/>
      <c r="C6" s="10"/>
      <c r="D6" s="10"/>
      <c r="E6" s="10"/>
      <c r="F6" s="10"/>
      <c r="G6" s="10"/>
      <c r="H6" s="10"/>
      <c r="I6" s="10"/>
      <c r="J6" s="10"/>
      <c r="K6" s="10"/>
      <c r="L6" s="10"/>
      <c r="M6" s="10"/>
      <c r="N6" s="10"/>
      <c r="O6" s="10"/>
      <c r="P6" s="1"/>
      <c r="Q6" s="1"/>
      <c r="R6" s="1"/>
    </row>
    <row r="7" spans="1:18" ht="16" customHeight="1">
      <c r="A7" s="10"/>
      <c r="B7" s="10"/>
      <c r="C7" s="10"/>
      <c r="D7" s="10"/>
      <c r="E7" s="10"/>
      <c r="F7" s="10"/>
      <c r="G7" s="10"/>
      <c r="H7" s="10"/>
      <c r="I7" s="10"/>
      <c r="J7" s="10"/>
      <c r="K7" s="10"/>
      <c r="L7" s="10"/>
      <c r="M7" s="10"/>
      <c r="N7" s="10"/>
      <c r="O7" s="10"/>
      <c r="P7" s="1"/>
      <c r="Q7" s="1"/>
      <c r="R7" s="1"/>
    </row>
    <row r="8" spans="1:18" ht="16" customHeight="1">
      <c r="A8" s="10"/>
      <c r="B8" s="10"/>
      <c r="C8" s="10"/>
      <c r="D8" s="10"/>
      <c r="E8" s="10"/>
      <c r="F8" s="10"/>
      <c r="G8" s="10"/>
      <c r="H8" s="10"/>
      <c r="I8" s="10"/>
      <c r="J8" s="10"/>
      <c r="K8" s="10"/>
      <c r="L8" s="10"/>
      <c r="M8" s="10"/>
      <c r="N8" s="10"/>
      <c r="O8" s="10"/>
      <c r="P8" s="1"/>
      <c r="Q8" s="1"/>
      <c r="R8" s="1"/>
    </row>
    <row r="9" spans="1:18" ht="16" customHeight="1">
      <c r="A9" s="10"/>
      <c r="B9" s="10"/>
      <c r="C9" s="10"/>
      <c r="D9" s="10"/>
      <c r="E9" s="10"/>
      <c r="F9" s="10"/>
      <c r="G9" s="10"/>
      <c r="H9" s="10"/>
      <c r="I9" s="10"/>
      <c r="J9" s="10"/>
      <c r="K9" s="10"/>
      <c r="L9" s="10"/>
      <c r="M9" s="10"/>
      <c r="N9" s="10"/>
      <c r="O9" s="10"/>
      <c r="P9" s="1"/>
      <c r="Q9" s="1"/>
      <c r="R9" s="1"/>
    </row>
    <row r="10" spans="1:18" ht="16" customHeight="1">
      <c r="A10" s="10"/>
      <c r="B10" s="10"/>
      <c r="C10" s="10"/>
      <c r="D10" s="10"/>
      <c r="E10" s="10"/>
      <c r="F10" s="10"/>
      <c r="G10" s="10"/>
      <c r="H10" s="10"/>
      <c r="I10" s="10"/>
      <c r="J10" s="10"/>
      <c r="K10" s="10"/>
      <c r="L10" s="10"/>
      <c r="M10" s="10"/>
      <c r="N10" s="10"/>
      <c r="O10" s="10"/>
      <c r="P10" s="1"/>
      <c r="Q10" s="1"/>
      <c r="R10" s="1"/>
    </row>
    <row r="11" spans="1:18" ht="16" customHeight="1">
      <c r="A11" s="10"/>
      <c r="B11" s="10"/>
      <c r="C11" s="10"/>
      <c r="D11" s="10"/>
      <c r="E11" s="10"/>
      <c r="F11" s="10"/>
      <c r="G11" s="10"/>
      <c r="H11" s="10"/>
      <c r="I11" s="10"/>
      <c r="J11" s="10"/>
      <c r="K11" s="10"/>
      <c r="L11" s="10"/>
      <c r="M11" s="10"/>
      <c r="N11" s="10"/>
      <c r="O11" s="10"/>
      <c r="P11" s="1"/>
      <c r="Q11" s="1"/>
      <c r="R11" s="1"/>
    </row>
    <row r="12" spans="1:18" ht="16" customHeight="1">
      <c r="A12" s="10"/>
      <c r="B12" s="10"/>
      <c r="C12" s="10"/>
      <c r="D12" s="10"/>
      <c r="E12" s="10"/>
      <c r="F12" s="10"/>
      <c r="G12" s="10"/>
      <c r="H12" s="10"/>
      <c r="I12" s="10"/>
      <c r="J12" s="10"/>
      <c r="K12" s="10"/>
      <c r="L12" s="10"/>
      <c r="M12" s="10"/>
      <c r="N12" s="10"/>
      <c r="O12" s="10"/>
      <c r="P12" s="1"/>
      <c r="Q12" s="1"/>
      <c r="R12" s="1"/>
    </row>
    <row r="13" spans="1:18" ht="16" customHeight="1">
      <c r="A13" s="10"/>
      <c r="B13" s="10"/>
      <c r="C13" s="10"/>
      <c r="D13" s="10"/>
      <c r="E13" s="10"/>
      <c r="F13" s="10"/>
      <c r="G13" s="10"/>
      <c r="H13" s="10"/>
      <c r="I13" s="10"/>
      <c r="J13" s="10"/>
      <c r="K13" s="10"/>
      <c r="L13" s="10"/>
      <c r="M13" s="10"/>
      <c r="N13" s="10"/>
      <c r="O13" s="10"/>
      <c r="P13" s="1"/>
      <c r="Q13" s="1"/>
      <c r="R13" s="1"/>
    </row>
    <row r="14" spans="1:18" ht="16" customHeight="1">
      <c r="A14" s="10"/>
      <c r="B14" s="10"/>
      <c r="C14" s="10"/>
      <c r="D14" s="10"/>
      <c r="E14" s="10"/>
      <c r="F14" s="10"/>
      <c r="G14" s="10"/>
      <c r="H14" s="10"/>
      <c r="I14" s="10"/>
      <c r="J14" s="10"/>
      <c r="K14" s="10"/>
      <c r="L14" s="10"/>
      <c r="M14" s="10"/>
      <c r="N14" s="10"/>
      <c r="O14" s="10"/>
      <c r="P14" s="1"/>
      <c r="Q14" s="1"/>
      <c r="R14" s="1"/>
    </row>
    <row r="15" spans="1:18" ht="16" customHeight="1">
      <c r="A15" s="1"/>
      <c r="B15" s="1"/>
      <c r="C15" s="1"/>
      <c r="D15" s="1"/>
      <c r="E15" s="1"/>
      <c r="F15" s="1"/>
      <c r="G15" s="1"/>
      <c r="H15" s="1"/>
      <c r="I15" s="1"/>
      <c r="J15" s="1"/>
      <c r="K15" s="1"/>
      <c r="L15" s="1"/>
      <c r="M15" s="1"/>
      <c r="N15" s="1"/>
      <c r="O15" s="1"/>
      <c r="P15" s="1"/>
      <c r="Q15" s="1"/>
      <c r="R15" s="1"/>
    </row>
    <row r="16" spans="1:18">
      <c r="C16" s="2"/>
    </row>
    <row r="17" spans="3:11">
      <c r="H17" s="11" t="s">
        <v>1</v>
      </c>
      <c r="I17" s="11"/>
      <c r="J17" s="11" t="s">
        <v>2</v>
      </c>
      <c r="K17" s="11"/>
    </row>
    <row r="18" spans="3:11" ht="34">
      <c r="E18" s="3" t="s">
        <v>3</v>
      </c>
      <c r="F18" s="3" t="s">
        <v>4</v>
      </c>
      <c r="G18" s="3" t="s">
        <v>5</v>
      </c>
      <c r="H18" s="3" t="s">
        <v>6</v>
      </c>
      <c r="I18" s="3" t="s">
        <v>7</v>
      </c>
      <c r="J18" s="3" t="s">
        <v>8</v>
      </c>
      <c r="K18" s="3" t="s">
        <v>9</v>
      </c>
    </row>
    <row r="19" spans="3:11" ht="20">
      <c r="C19" s="4"/>
      <c r="E19" s="5">
        <v>1</v>
      </c>
      <c r="F19" s="6">
        <v>7</v>
      </c>
      <c r="G19" s="6">
        <v>12</v>
      </c>
      <c r="H19" s="13">
        <f>_xlfn.RANK.AVG(F19,$F$19:$F$36,1)</f>
        <v>1.5</v>
      </c>
      <c r="I19" s="13">
        <f>_xlfn.RANK.AVG(G19,$G$19:$G$36,1)</f>
        <v>1</v>
      </c>
      <c r="J19" s="7">
        <f>H19-I19</f>
        <v>0.5</v>
      </c>
      <c r="K19" s="7">
        <f>J19^2</f>
        <v>0.25</v>
      </c>
    </row>
    <row r="20" spans="3:11" ht="20">
      <c r="C20" s="4"/>
      <c r="E20" s="5">
        <v>2</v>
      </c>
      <c r="F20" s="6">
        <v>7</v>
      </c>
      <c r="G20" s="6">
        <v>13</v>
      </c>
      <c r="H20" s="13">
        <f t="shared" ref="H20:H36" si="0">_xlfn.RANK.AVG(F20,$F$19:$F$36,1)</f>
        <v>1.5</v>
      </c>
      <c r="I20" s="13">
        <f t="shared" ref="I20:I36" si="1">_xlfn.RANK.AVG(G20,$G$19:$G$36,1)</f>
        <v>3</v>
      </c>
      <c r="J20" s="7">
        <f t="shared" ref="J20:J36" si="2">H20-I20</f>
        <v>-1.5</v>
      </c>
      <c r="K20" s="7">
        <f t="shared" ref="K20:K36" si="3">J20^2</f>
        <v>2.25</v>
      </c>
    </row>
    <row r="21" spans="3:11" ht="20">
      <c r="C21" s="4"/>
      <c r="E21" s="5">
        <v>3</v>
      </c>
      <c r="F21" s="6">
        <v>8</v>
      </c>
      <c r="G21" s="6">
        <v>17</v>
      </c>
      <c r="H21" s="13">
        <f t="shared" si="0"/>
        <v>3</v>
      </c>
      <c r="I21" s="13">
        <f t="shared" si="1"/>
        <v>8</v>
      </c>
      <c r="J21" s="7">
        <f t="shared" si="2"/>
        <v>-5</v>
      </c>
      <c r="K21" s="7">
        <f t="shared" si="3"/>
        <v>25</v>
      </c>
    </row>
    <row r="22" spans="3:11" ht="20">
      <c r="C22" s="4"/>
      <c r="E22" s="5">
        <v>4</v>
      </c>
      <c r="F22" s="6">
        <v>9</v>
      </c>
      <c r="G22" s="6">
        <v>13</v>
      </c>
      <c r="H22" s="13">
        <f t="shared" si="0"/>
        <v>4</v>
      </c>
      <c r="I22" s="13">
        <f t="shared" si="1"/>
        <v>3</v>
      </c>
      <c r="J22" s="7">
        <f t="shared" si="2"/>
        <v>1</v>
      </c>
      <c r="K22" s="7">
        <f t="shared" si="3"/>
        <v>1</v>
      </c>
    </row>
    <row r="23" spans="3:11" ht="20">
      <c r="C23" s="4"/>
      <c r="E23" s="5">
        <v>5</v>
      </c>
      <c r="F23" s="6">
        <v>10</v>
      </c>
      <c r="G23" s="6">
        <v>15</v>
      </c>
      <c r="H23" s="13">
        <f t="shared" si="0"/>
        <v>6</v>
      </c>
      <c r="I23" s="13">
        <f t="shared" si="1"/>
        <v>5</v>
      </c>
      <c r="J23" s="7">
        <f t="shared" si="2"/>
        <v>1</v>
      </c>
      <c r="K23" s="7">
        <f t="shared" si="3"/>
        <v>1</v>
      </c>
    </row>
    <row r="24" spans="3:11" ht="20">
      <c r="C24" s="4"/>
      <c r="E24" s="5">
        <v>6</v>
      </c>
      <c r="F24" s="6">
        <v>10</v>
      </c>
      <c r="G24" s="6">
        <v>16</v>
      </c>
      <c r="H24" s="13">
        <f t="shared" si="0"/>
        <v>6</v>
      </c>
      <c r="I24" s="13">
        <f t="shared" si="1"/>
        <v>6</v>
      </c>
      <c r="J24" s="7">
        <f t="shared" si="2"/>
        <v>0</v>
      </c>
      <c r="K24" s="7">
        <f t="shared" si="3"/>
        <v>0</v>
      </c>
    </row>
    <row r="25" spans="3:11" ht="20">
      <c r="C25" s="4"/>
      <c r="E25" s="5">
        <v>7</v>
      </c>
      <c r="F25" s="6">
        <v>10</v>
      </c>
      <c r="G25" s="6">
        <v>17</v>
      </c>
      <c r="H25" s="13">
        <f t="shared" si="0"/>
        <v>6</v>
      </c>
      <c r="I25" s="13">
        <f t="shared" si="1"/>
        <v>8</v>
      </c>
      <c r="J25" s="7">
        <f t="shared" si="2"/>
        <v>-2</v>
      </c>
      <c r="K25" s="7">
        <f t="shared" si="3"/>
        <v>4</v>
      </c>
    </row>
    <row r="26" spans="3:11" ht="20">
      <c r="C26" s="4"/>
      <c r="E26" s="5">
        <v>8</v>
      </c>
      <c r="F26" s="6">
        <v>11</v>
      </c>
      <c r="G26" s="6">
        <v>17</v>
      </c>
      <c r="H26" s="13">
        <f t="shared" si="0"/>
        <v>8.5</v>
      </c>
      <c r="I26" s="13">
        <f t="shared" si="1"/>
        <v>8</v>
      </c>
      <c r="J26" s="7">
        <f t="shared" si="2"/>
        <v>0.5</v>
      </c>
      <c r="K26" s="7">
        <f t="shared" si="3"/>
        <v>0.25</v>
      </c>
    </row>
    <row r="27" spans="3:11" ht="20">
      <c r="C27" s="4"/>
      <c r="E27" s="5">
        <v>9</v>
      </c>
      <c r="F27" s="6">
        <v>11</v>
      </c>
      <c r="G27" s="6">
        <v>13</v>
      </c>
      <c r="H27" s="13">
        <f t="shared" si="0"/>
        <v>8.5</v>
      </c>
      <c r="I27" s="13">
        <f t="shared" si="1"/>
        <v>3</v>
      </c>
      <c r="J27" s="7">
        <f t="shared" si="2"/>
        <v>5.5</v>
      </c>
      <c r="K27" s="7">
        <f t="shared" si="3"/>
        <v>30.25</v>
      </c>
    </row>
    <row r="28" spans="3:11" ht="20">
      <c r="C28" s="4"/>
      <c r="E28" s="5">
        <v>10</v>
      </c>
      <c r="F28" s="6">
        <v>12</v>
      </c>
      <c r="G28" s="6">
        <v>18</v>
      </c>
      <c r="H28" s="13">
        <f t="shared" si="0"/>
        <v>10</v>
      </c>
      <c r="I28" s="13">
        <f t="shared" si="1"/>
        <v>10</v>
      </c>
      <c r="J28" s="7">
        <f t="shared" si="2"/>
        <v>0</v>
      </c>
      <c r="K28" s="7">
        <f t="shared" si="3"/>
        <v>0</v>
      </c>
    </row>
    <row r="29" spans="3:11" ht="20">
      <c r="C29" s="4"/>
      <c r="E29" s="5">
        <v>11</v>
      </c>
      <c r="F29" s="6">
        <v>13</v>
      </c>
      <c r="G29" s="6">
        <v>19</v>
      </c>
      <c r="H29" s="13">
        <f t="shared" si="0"/>
        <v>11</v>
      </c>
      <c r="I29" s="13">
        <f t="shared" si="1"/>
        <v>11.5</v>
      </c>
      <c r="J29" s="7">
        <f t="shared" si="2"/>
        <v>-0.5</v>
      </c>
      <c r="K29" s="7">
        <f t="shared" si="3"/>
        <v>0.25</v>
      </c>
    </row>
    <row r="30" spans="3:11" ht="20">
      <c r="C30" s="4"/>
      <c r="E30" s="5">
        <v>12</v>
      </c>
      <c r="F30" s="6">
        <v>15</v>
      </c>
      <c r="G30" s="6">
        <v>19</v>
      </c>
      <c r="H30" s="13">
        <f t="shared" si="0"/>
        <v>12</v>
      </c>
      <c r="I30" s="13">
        <f t="shared" si="1"/>
        <v>11.5</v>
      </c>
      <c r="J30" s="7">
        <f t="shared" si="2"/>
        <v>0.5</v>
      </c>
      <c r="K30" s="7">
        <f t="shared" si="3"/>
        <v>0.25</v>
      </c>
    </row>
    <row r="31" spans="3:11" ht="20">
      <c r="C31" s="4"/>
      <c r="E31" s="5">
        <v>13</v>
      </c>
      <c r="F31" s="6">
        <v>17</v>
      </c>
      <c r="G31" s="6">
        <v>20</v>
      </c>
      <c r="H31" s="13">
        <f t="shared" si="0"/>
        <v>14</v>
      </c>
      <c r="I31" s="13">
        <f t="shared" si="1"/>
        <v>13</v>
      </c>
      <c r="J31" s="7">
        <f t="shared" si="2"/>
        <v>1</v>
      </c>
      <c r="K31" s="7">
        <f t="shared" si="3"/>
        <v>1</v>
      </c>
    </row>
    <row r="32" spans="3:11" ht="20">
      <c r="C32" s="4"/>
      <c r="E32" s="5">
        <v>14</v>
      </c>
      <c r="F32" s="6">
        <v>17</v>
      </c>
      <c r="G32" s="6">
        <v>21</v>
      </c>
      <c r="H32" s="13">
        <f t="shared" si="0"/>
        <v>14</v>
      </c>
      <c r="I32" s="13">
        <f t="shared" si="1"/>
        <v>14</v>
      </c>
      <c r="J32" s="7">
        <f t="shared" si="2"/>
        <v>0</v>
      </c>
      <c r="K32" s="7">
        <f t="shared" si="3"/>
        <v>0</v>
      </c>
    </row>
    <row r="33" spans="3:11" ht="20">
      <c r="C33" s="4"/>
      <c r="E33" s="5">
        <v>15</v>
      </c>
      <c r="F33" s="6">
        <v>17</v>
      </c>
      <c r="G33" s="6">
        <v>22</v>
      </c>
      <c r="H33" s="13">
        <f t="shared" si="0"/>
        <v>14</v>
      </c>
      <c r="I33" s="13">
        <f t="shared" si="1"/>
        <v>15</v>
      </c>
      <c r="J33" s="7">
        <f t="shared" si="2"/>
        <v>-1</v>
      </c>
      <c r="K33" s="7">
        <f t="shared" si="3"/>
        <v>1</v>
      </c>
    </row>
    <row r="34" spans="3:11" ht="20">
      <c r="C34" s="4"/>
      <c r="E34" s="5">
        <v>16</v>
      </c>
      <c r="F34" s="6">
        <v>18</v>
      </c>
      <c r="G34" s="6">
        <v>23</v>
      </c>
      <c r="H34" s="13">
        <f t="shared" si="0"/>
        <v>16</v>
      </c>
      <c r="I34" s="13">
        <f t="shared" si="1"/>
        <v>16</v>
      </c>
      <c r="J34" s="7">
        <f t="shared" si="2"/>
        <v>0</v>
      </c>
      <c r="K34" s="7">
        <f t="shared" si="3"/>
        <v>0</v>
      </c>
    </row>
    <row r="35" spans="3:11" ht="20">
      <c r="C35" s="4"/>
      <c r="E35" s="5">
        <v>17</v>
      </c>
      <c r="F35" s="6">
        <v>19</v>
      </c>
      <c r="G35" s="6">
        <v>24</v>
      </c>
      <c r="H35" s="13">
        <f t="shared" si="0"/>
        <v>17.5</v>
      </c>
      <c r="I35" s="13">
        <f t="shared" si="1"/>
        <v>17</v>
      </c>
      <c r="J35" s="7">
        <f t="shared" si="2"/>
        <v>0.5</v>
      </c>
      <c r="K35" s="7">
        <f t="shared" si="3"/>
        <v>0.25</v>
      </c>
    </row>
    <row r="36" spans="3:11" ht="20">
      <c r="C36" s="4"/>
      <c r="E36" s="5">
        <v>18</v>
      </c>
      <c r="F36" s="6">
        <v>19</v>
      </c>
      <c r="G36" s="6">
        <v>25</v>
      </c>
      <c r="H36" s="13">
        <f t="shared" si="0"/>
        <v>17.5</v>
      </c>
      <c r="I36" s="13">
        <f t="shared" si="1"/>
        <v>18</v>
      </c>
      <c r="J36" s="7">
        <f t="shared" si="2"/>
        <v>-0.5</v>
      </c>
      <c r="K36" s="7">
        <f t="shared" si="3"/>
        <v>0.25</v>
      </c>
    </row>
    <row r="37" spans="3:11" ht="20">
      <c r="C37" s="4"/>
      <c r="H37" s="8"/>
      <c r="I37" s="8"/>
      <c r="J37" s="8"/>
      <c r="K37" s="9">
        <f>SUM(K19:K36)</f>
        <v>67</v>
      </c>
    </row>
    <row r="38" spans="3:11">
      <c r="C38" s="4"/>
    </row>
    <row r="39" spans="3:11">
      <c r="C39" s="4"/>
    </row>
    <row r="40" spans="3:11">
      <c r="C40" s="4"/>
    </row>
    <row r="43" spans="3:11">
      <c r="H43" s="12">
        <f>1 - ((6*K37)/(18*(18^2-1)))</f>
        <v>0.93085655314757476</v>
      </c>
      <c r="I43" s="12"/>
      <c r="J43" s="12"/>
      <c r="K43" s="12"/>
    </row>
    <row r="44" spans="3:11">
      <c r="H44" s="12"/>
      <c r="I44" s="12"/>
      <c r="J44" s="12"/>
      <c r="K44" s="12"/>
    </row>
    <row r="45" spans="3:11">
      <c r="H45" s="12"/>
      <c r="I45" s="12"/>
      <c r="J45" s="12"/>
      <c r="K45" s="12"/>
    </row>
    <row r="46" spans="3:11">
      <c r="H46" s="12"/>
      <c r="I46" s="12"/>
      <c r="J46" s="12"/>
      <c r="K46" s="12"/>
    </row>
    <row r="86" spans="7:8">
      <c r="G86" s="14">
        <v>0.93079999999999996</v>
      </c>
      <c r="H86" s="14">
        <v>0.39900000000000002</v>
      </c>
    </row>
  </sheetData>
  <mergeCells count="4">
    <mergeCell ref="A2:O14"/>
    <mergeCell ref="H17:I17"/>
    <mergeCell ref="J17:K17"/>
    <mergeCell ref="H43:K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RHO SPEARMAN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2022-09-26T17:03:43Z</dcterms:created>
  <dcterms:modified xsi:type="dcterms:W3CDTF">2022-09-28T01:57:14Z</dcterms:modified>
</cp:coreProperties>
</file>