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alycadena/Desktop/PUCE/CLASES/BIOESTADISTICA EJERCICIOS/"/>
    </mc:Choice>
  </mc:AlternateContent>
  <xr:revisionPtr revIDLastSave="0" documentId="13_ncr:1_{103C63B6-9682-2442-9A4E-38B3C9E35205}" xr6:coauthVersionLast="47" xr6:coauthVersionMax="47" xr10:uidLastSave="{00000000-0000-0000-0000-000000000000}"/>
  <bookViews>
    <workbookView xWindow="1180" yWindow="1500" windowWidth="27240" windowHeight="15120" activeTab="2" xr2:uid="{6D8CB48B-9040-D749-8FB2-809F0FF40569}"/>
  </bookViews>
  <sheets>
    <sheet name="MW1" sheetId="2" r:id="rId1"/>
    <sheet name="MW2" sheetId="3" r:id="rId2"/>
    <sheet name="K-WALLIS" sheetId="4" r:id="rId3"/>
  </sheets>
  <definedNames>
    <definedName name="_xlnm._FilterDatabase" localSheetId="2" hidden="1">'K-WALLIS'!$D$1:$F$250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8" i="4" l="1"/>
  <c r="L36" i="4"/>
  <c r="N41" i="4" l="1"/>
  <c r="L37" i="4"/>
  <c r="N39" i="4"/>
  <c r="M39" i="4"/>
  <c r="L39" i="4"/>
  <c r="N38" i="4"/>
  <c r="M38" i="4"/>
  <c r="L38" i="4"/>
  <c r="N37" i="4"/>
  <c r="M37" i="4"/>
  <c r="N36" i="4"/>
  <c r="M36" i="4"/>
  <c r="N40" i="4" s="1"/>
  <c r="N42" i="4" l="1"/>
  <c r="G36" i="4"/>
  <c r="H111" i="4"/>
  <c r="M13" i="4" s="1"/>
  <c r="I108" i="4"/>
  <c r="M14" i="4" s="1"/>
  <c r="M20" i="4" s="1"/>
  <c r="M23" i="4" s="1"/>
  <c r="M19" i="4" l="1"/>
  <c r="M22" i="4" s="1"/>
  <c r="M12" i="4"/>
  <c r="M18" i="4" s="1"/>
  <c r="M21" i="4" s="1"/>
  <c r="M24" i="4" s="1"/>
  <c r="D102" i="3" l="1"/>
  <c r="E132" i="3"/>
  <c r="K24" i="3"/>
  <c r="K24" i="2"/>
  <c r="K9" i="3" l="1"/>
  <c r="K8" i="3"/>
  <c r="K10" i="3" s="1"/>
  <c r="D52" i="2" l="1"/>
  <c r="E52" i="2"/>
  <c r="K10" i="2" l="1"/>
</calcChain>
</file>

<file path=xl/sharedStrings.xml><?xml version="1.0" encoding="utf-8"?>
<sst xmlns="http://schemas.openxmlformats.org/spreadsheetml/2006/main" count="67" uniqueCount="54">
  <si>
    <t>m</t>
  </si>
  <si>
    <t>n</t>
  </si>
  <si>
    <t>RX</t>
  </si>
  <si>
    <t>RY</t>
  </si>
  <si>
    <t>U1</t>
  </si>
  <si>
    <t>U2</t>
  </si>
  <si>
    <t>Z</t>
  </si>
  <si>
    <t>P Value</t>
  </si>
  <si>
    <t>NUEVO MEDICAMENTO</t>
  </si>
  <si>
    <t xml:space="preserve">PLACEBO </t>
  </si>
  <si>
    <t>RANGO X</t>
  </si>
  <si>
    <t>RANGO Y</t>
  </si>
  <si>
    <t>Ubs</t>
  </si>
  <si>
    <t>P value &lt; 0.05 = Rechaza la H0</t>
  </si>
  <si>
    <t>P value &gt; 0.05 = Acepta la H0</t>
  </si>
  <si>
    <t>PROGRAMA TRADICIONAL</t>
  </si>
  <si>
    <t>PROGRAMA NUEVO</t>
  </si>
  <si>
    <t>R1</t>
  </si>
  <si>
    <t>R2</t>
  </si>
  <si>
    <t>R3</t>
  </si>
  <si>
    <t>N</t>
  </si>
  <si>
    <t>n1</t>
  </si>
  <si>
    <t>n2</t>
  </si>
  <si>
    <t>n3</t>
  </si>
  <si>
    <t>T1</t>
  </si>
  <si>
    <t>T2</t>
  </si>
  <si>
    <t>T3</t>
  </si>
  <si>
    <t>T1^3-T1</t>
  </si>
  <si>
    <t>T2^3-T2</t>
  </si>
  <si>
    <t>T3^3 -T3</t>
  </si>
  <si>
    <t>N^3-N</t>
  </si>
  <si>
    <t>H &gt; Chi2</t>
  </si>
  <si>
    <t>Rechazo H0</t>
  </si>
  <si>
    <t>NINGUNO</t>
  </si>
  <si>
    <t>ED BÁSICA</t>
  </si>
  <si>
    <t>BACHILLERATO</t>
  </si>
  <si>
    <t>RANGO 1</t>
  </si>
  <si>
    <t>RANGO 2</t>
  </si>
  <si>
    <t>RANGO 3</t>
  </si>
  <si>
    <t>R1^2</t>
  </si>
  <si>
    <t>R2^2</t>
  </si>
  <si>
    <t>R3^2</t>
  </si>
  <si>
    <t>R1^2/n1</t>
  </si>
  <si>
    <t>R2^2/n2</t>
  </si>
  <si>
    <t>R3^2/n3</t>
  </si>
  <si>
    <t>VALORES GRUPO</t>
  </si>
  <si>
    <t>GRUPOS</t>
  </si>
  <si>
    <t>DENOMINADOR</t>
  </si>
  <si>
    <t>Sum Ti^3 - ti/N^3-N</t>
  </si>
  <si>
    <t>H observado</t>
  </si>
  <si>
    <t>Chi2 critico</t>
  </si>
  <si>
    <t>H &lt; Chi2</t>
  </si>
  <si>
    <t>Acepta H0</t>
  </si>
  <si>
    <t>GL (k-1)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</si>
</sst>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"/>
    <numFmt numFmtId="165" formatCode="0.000"/>
  </numFmts>
  <fonts count="6" x14ac:knownFonts="1">
    <font>
      <sz val="12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883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8AD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165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1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1" fillId="12" borderId="1" xfId="0" applyFont="1" applyFill="1" applyBorder="1" applyAlignment="1">
      <alignment horizontal="center" vertical="center" wrapText="1" readingOrder="1"/>
    </xf>
    <xf numFmtId="0" fontId="1" fillId="9" borderId="1" xfId="0" applyFont="1" applyFill="1" applyBorder="1" applyAlignment="1">
      <alignment horizontal="center" vertical="center" wrapText="1" readingOrder="1"/>
    </xf>
    <xf numFmtId="0" fontId="1" fillId="5" borderId="1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Fill="1"/>
    <xf numFmtId="0" fontId="3" fillId="1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4" borderId="1" xfId="0" applyFont="1" applyFill="1" applyBorder="1"/>
    <xf numFmtId="0" fontId="4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AD8"/>
      <color rgb="FFD88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73254</xdr:colOff>
      <xdr:row>1</xdr:row>
      <xdr:rowOff>54666</xdr:rowOff>
    </xdr:from>
    <xdr:to>
      <xdr:col>19</xdr:col>
      <xdr:colOff>124534</xdr:colOff>
      <xdr:row>6</xdr:row>
      <xdr:rowOff>117167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uadroTexto 3">
              <a:extLst>
                <a:ext uri="{FF2B5EF4-FFF2-40B4-BE49-F238E27FC236}">
                  <a16:creationId xmlns:a16="http://schemas.microsoft.com/office/drawing/2014/main" id="{408C6393-4C38-A74B-94D2-43449EDFAE32}"/>
                </a:ext>
              </a:extLst>
            </xdr:cNvPr>
            <xdr:cNvSpPr txBox="1"/>
          </xdr:nvSpPr>
          <xdr:spPr>
            <a:xfrm>
              <a:off x="17706008" y="717275"/>
              <a:ext cx="5849106" cy="1626993"/>
            </a:xfrm>
            <a:prstGeom prst="rect">
              <a:avLst/>
            </a:prstGeom>
            <a:noFill/>
            <a:ln w="76200">
              <a:solidFill>
                <a:srgbClr val="00FA00"/>
              </a:solidFill>
            </a:ln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 sz="2400" b="0" i="1"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0" i="1">
                        <a:latin typeface="Cambria Math" panose="02040503050406030204" pitchFamily="18" charset="0"/>
                      </a:rPr>
                      <m:t>𝑈</m:t>
                    </m:r>
                    <m:r>
                      <a:rPr lang="en-US" sz="2400" b="0" i="1">
                        <a:latin typeface="Cambria Math" panose="02040503050406030204" pitchFamily="18" charset="0"/>
                      </a:rPr>
                      <m:t>1=</m:t>
                    </m:r>
                    <m:r>
                      <a:rPr lang="en-US" sz="2400" b="0" i="1">
                        <a:latin typeface="Cambria Math" panose="02040503050406030204" pitchFamily="18" charset="0"/>
                      </a:rPr>
                      <m:t>𝑚𝑛</m:t>
                    </m:r>
                    <m:r>
                      <a:rPr lang="en-US" sz="2400" b="0" i="1"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es-EC" sz="2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+1)</m:t>
                        </m:r>
                      </m:num>
                      <m:den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lang="en-US" sz="2400" b="0" i="1">
                        <a:latin typeface="Cambria Math" panose="02040503050406030204" pitchFamily="18" charset="0"/>
                      </a:rPr>
                      <m:t>− </m:t>
                    </m:r>
                    <m:nary>
                      <m:naryPr>
                        <m:chr m:val="∑"/>
                        <m:subHide m:val="on"/>
                        <m:supHide m:val="on"/>
                        <m:ctrlPr>
                          <a:rPr lang="en-US" sz="2400" b="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𝑅𝑎𝑛𝑔𝑜𝑠</m:t>
                        </m:r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</m:nary>
                  </m:oMath>
                </m:oMathPara>
              </a14:m>
              <a:endParaRPr lang="es-EC" sz="2400"/>
            </a:p>
            <a:p>
              <a:endParaRPr lang="es-EC" sz="2400"/>
            </a:p>
          </xdr:txBody>
        </xdr:sp>
      </mc:Choice>
      <mc:Fallback>
        <xdr:sp macro="" textlink="">
          <xdr:nvSpPr>
            <xdr:cNvPr id="2" name="CuadroTexto 3">
              <a:extLst>
                <a:ext uri="{FF2B5EF4-FFF2-40B4-BE49-F238E27FC236}">
                  <a16:creationId xmlns:a16="http://schemas.microsoft.com/office/drawing/2014/main" id="{408C6393-4C38-A74B-94D2-43449EDFAE32}"/>
                </a:ext>
              </a:extLst>
            </xdr:cNvPr>
            <xdr:cNvSpPr txBox="1"/>
          </xdr:nvSpPr>
          <xdr:spPr>
            <a:xfrm>
              <a:off x="17706008" y="717275"/>
              <a:ext cx="5849106" cy="1626993"/>
            </a:xfrm>
            <a:prstGeom prst="rect">
              <a:avLst/>
            </a:prstGeom>
            <a:noFill/>
            <a:ln w="76200">
              <a:solidFill>
                <a:srgbClr val="00FA00"/>
              </a:solidFill>
            </a:ln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 sz="2400" b="0" i="1">
                <a:latin typeface="Cambria Math" panose="02040503050406030204" pitchFamily="18" charset="0"/>
              </a:endParaRPr>
            </a:p>
            <a:p>
              <a:pPr/>
              <a:r>
                <a:rPr lang="en-US" sz="2400" b="0" i="0">
                  <a:latin typeface="Cambria Math" panose="02040503050406030204" pitchFamily="18" charset="0"/>
                </a:rPr>
                <a:t>𝑈1=𝑚𝑛+</a:t>
              </a:r>
              <a:r>
                <a:rPr lang="es-EC" sz="2400" i="0">
                  <a:latin typeface="Cambria Math" panose="02040503050406030204" pitchFamily="18" charset="0"/>
                </a:rPr>
                <a:t>(</a:t>
              </a:r>
              <a:r>
                <a:rPr lang="en-US" sz="2400" b="0" i="0">
                  <a:latin typeface="Cambria Math" panose="02040503050406030204" pitchFamily="18" charset="0"/>
                </a:rPr>
                <a:t>𝑚(𝑚+1)</a:t>
              </a:r>
              <a:r>
                <a:rPr lang="es-EC" sz="2400" b="0" i="0">
                  <a:latin typeface="Cambria Math" panose="02040503050406030204" pitchFamily="18" charset="0"/>
                </a:rPr>
                <a:t>)/</a:t>
              </a:r>
              <a:r>
                <a:rPr lang="en-US" sz="2400" b="0" i="0">
                  <a:latin typeface="Cambria Math" panose="02040503050406030204" pitchFamily="18" charset="0"/>
                </a:rPr>
                <a:t>2− ∑▒〖𝑅𝑎𝑛𝑔𝑜𝑠 (𝑋)〗</a:t>
              </a:r>
              <a:endParaRPr lang="es-EC" sz="2400"/>
            </a:p>
            <a:p>
              <a:endParaRPr lang="es-EC" sz="2400"/>
            </a:p>
          </xdr:txBody>
        </xdr:sp>
      </mc:Fallback>
    </mc:AlternateContent>
    <xdr:clientData/>
  </xdr:twoCellAnchor>
  <xdr:twoCellAnchor>
    <xdr:from>
      <xdr:col>12</xdr:col>
      <xdr:colOff>153872</xdr:colOff>
      <xdr:row>7</xdr:row>
      <xdr:rowOff>190500</xdr:rowOff>
    </xdr:from>
    <xdr:to>
      <xdr:col>19</xdr:col>
      <xdr:colOff>78543</xdr:colOff>
      <xdr:row>12</xdr:row>
      <xdr:rowOff>110435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4">
              <a:extLst>
                <a:ext uri="{FF2B5EF4-FFF2-40B4-BE49-F238E27FC236}">
                  <a16:creationId xmlns:a16="http://schemas.microsoft.com/office/drawing/2014/main" id="{E4DB2053-E7DD-DC43-950F-23CDC1939A94}"/>
                </a:ext>
              </a:extLst>
            </xdr:cNvPr>
            <xdr:cNvSpPr txBox="1"/>
          </xdr:nvSpPr>
          <xdr:spPr>
            <a:xfrm>
              <a:off x="17786626" y="2730500"/>
              <a:ext cx="5722497" cy="1484428"/>
            </a:xfrm>
            <a:prstGeom prst="rect">
              <a:avLst/>
            </a:prstGeom>
            <a:noFill/>
            <a:ln w="76200">
              <a:solidFill>
                <a:srgbClr val="00FA00"/>
              </a:solidFill>
            </a:ln>
          </xdr:spPr>
          <xdr:txBody>
            <a:bodyPr wrap="square" lIns="0" tIns="0" rIns="0" bIns="0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800" b="0" i="1">
                        <a:latin typeface="Cambria Math" panose="02040503050406030204" pitchFamily="18" charset="0"/>
                      </a:rPr>
                      <m:t>   </m:t>
                    </m:r>
                  </m:oMath>
                </m:oMathPara>
              </a14:m>
              <a:endParaRPr lang="en-US" sz="2800" b="0" i="1">
                <a:latin typeface="Cambria Math" panose="02040503050406030204" pitchFamily="18" charset="0"/>
              </a:endParaRPr>
            </a:p>
            <a:p>
              <a:r>
                <a:rPr lang="en-US" sz="2800" b="0"/>
                <a:t>  </a:t>
              </a:r>
              <a14:m>
                <m:oMath xmlns:m="http://schemas.openxmlformats.org/officeDocument/2006/math">
                  <m:r>
                    <a:rPr lang="en-US" sz="2800" b="0" i="1">
                      <a:latin typeface="Cambria Math" panose="02040503050406030204" pitchFamily="18" charset="0"/>
                    </a:rPr>
                    <m:t>𝑈</m:t>
                  </m:r>
                  <m:r>
                    <a:rPr lang="en-US" sz="2800" b="0" i="1">
                      <a:latin typeface="Cambria Math" panose="02040503050406030204" pitchFamily="18" charset="0"/>
                    </a:rPr>
                    <m:t>2=</m:t>
                  </m:r>
                  <m:r>
                    <a:rPr lang="en-US" sz="2800" b="0" i="1">
                      <a:latin typeface="Cambria Math" panose="02040503050406030204" pitchFamily="18" charset="0"/>
                    </a:rPr>
                    <m:t>𝑚𝑛</m:t>
                  </m:r>
                  <m:r>
                    <a:rPr lang="en-US" sz="2800" b="0" i="1">
                      <a:latin typeface="Cambria Math" panose="02040503050406030204" pitchFamily="18" charset="0"/>
                    </a:rPr>
                    <m:t>+</m:t>
                  </m:r>
                  <m:f>
                    <m:fPr>
                      <m:ctrlPr>
                        <a:rPr lang="es-EC" sz="28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8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2800" b="0" i="1"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en-US" sz="28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2800" b="0" i="1">
                          <a:latin typeface="Cambria Math" panose="02040503050406030204" pitchFamily="18" charset="0"/>
                        </a:rPr>
                        <m:t>+1)</m:t>
                      </m:r>
                    </m:num>
                    <m:den>
                      <m:r>
                        <a:rPr lang="en-US" sz="2800" b="0" i="1">
                          <a:latin typeface="Cambria Math" panose="02040503050406030204" pitchFamily="18" charset="0"/>
                        </a:rPr>
                        <m:t>2</m:t>
                      </m:r>
                    </m:den>
                  </m:f>
                  <m:r>
                    <a:rPr lang="en-US" sz="2800" b="0" i="1">
                      <a:latin typeface="Cambria Math" panose="02040503050406030204" pitchFamily="18" charset="0"/>
                    </a:rPr>
                    <m:t>− </m:t>
                  </m:r>
                  <m:nary>
                    <m:naryPr>
                      <m:chr m:val="∑"/>
                      <m:subHide m:val="on"/>
                      <m:supHide m:val="on"/>
                      <m:ctrlPr>
                        <a:rPr lang="en-US" sz="2800" b="0" i="1">
                          <a:latin typeface="Cambria Math" panose="02040503050406030204" pitchFamily="18" charset="0"/>
                        </a:rPr>
                      </m:ctrlPr>
                    </m:naryPr>
                    <m:sub/>
                    <m:sup/>
                    <m:e>
                      <m:r>
                        <a:rPr lang="en-US" sz="2800" b="0" i="1">
                          <a:latin typeface="Cambria Math" panose="02040503050406030204" pitchFamily="18" charset="0"/>
                        </a:rPr>
                        <m:t>𝑅𝑎𝑛𝑔𝑜𝑠</m:t>
                      </m:r>
                      <m:r>
                        <a:rPr lang="en-US" sz="2800" b="0" i="1">
                          <a:latin typeface="Cambria Math" panose="02040503050406030204" pitchFamily="18" charset="0"/>
                        </a:rPr>
                        <m:t> (</m:t>
                      </m:r>
                      <m:r>
                        <a:rPr lang="en-US" sz="2800" b="0" i="1">
                          <a:latin typeface="Cambria Math" panose="02040503050406030204" pitchFamily="18" charset="0"/>
                        </a:rPr>
                        <m:t>𝑌</m:t>
                      </m:r>
                    </m:e>
                  </m:nary>
                </m:oMath>
              </a14:m>
              <a:r>
                <a:rPr lang="es-EC" sz="3200"/>
                <a:t>)</a:t>
              </a:r>
            </a:p>
            <a:p>
              <a:endParaRPr lang="es-EC" sz="3200"/>
            </a:p>
          </xdr:txBody>
        </xdr:sp>
      </mc:Choice>
      <mc:Fallback>
        <xdr:sp macro="" textlink="">
          <xdr:nvSpPr>
            <xdr:cNvPr id="3" name="CuadroTexto 4">
              <a:extLst>
                <a:ext uri="{FF2B5EF4-FFF2-40B4-BE49-F238E27FC236}">
                  <a16:creationId xmlns:a16="http://schemas.microsoft.com/office/drawing/2014/main" id="{E4DB2053-E7DD-DC43-950F-23CDC1939A94}"/>
                </a:ext>
              </a:extLst>
            </xdr:cNvPr>
            <xdr:cNvSpPr txBox="1"/>
          </xdr:nvSpPr>
          <xdr:spPr>
            <a:xfrm>
              <a:off x="17786626" y="2730500"/>
              <a:ext cx="5722497" cy="1484428"/>
            </a:xfrm>
            <a:prstGeom prst="rect">
              <a:avLst/>
            </a:prstGeom>
            <a:noFill/>
            <a:ln w="76200">
              <a:solidFill>
                <a:srgbClr val="00FA00"/>
              </a:solidFill>
            </a:ln>
          </xdr:spPr>
          <xdr:txBody>
            <a:bodyPr wrap="square" lIns="0" tIns="0" rIns="0" bIns="0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sz="2800" b="0" i="0">
                  <a:latin typeface="Cambria Math" panose="02040503050406030204" pitchFamily="18" charset="0"/>
                </a:rPr>
                <a:t>   </a:t>
              </a:r>
              <a:endParaRPr lang="en-US" sz="2800" b="0" i="1">
                <a:latin typeface="Cambria Math" panose="02040503050406030204" pitchFamily="18" charset="0"/>
              </a:endParaRPr>
            </a:p>
            <a:p>
              <a:r>
                <a:rPr lang="en-US" sz="2800" b="0"/>
                <a:t>  </a:t>
              </a:r>
              <a:r>
                <a:rPr lang="en-US" sz="2800" b="0" i="0">
                  <a:latin typeface="Cambria Math" panose="02040503050406030204" pitchFamily="18" charset="0"/>
                </a:rPr>
                <a:t>𝑈2=𝑚𝑛+</a:t>
              </a:r>
              <a:r>
                <a:rPr lang="es-EC" sz="2800" i="0">
                  <a:latin typeface="Cambria Math" panose="02040503050406030204" pitchFamily="18" charset="0"/>
                </a:rPr>
                <a:t>(</a:t>
              </a:r>
              <a:r>
                <a:rPr lang="en-US" sz="2800" b="0" i="0">
                  <a:latin typeface="Cambria Math" panose="02040503050406030204" pitchFamily="18" charset="0"/>
                </a:rPr>
                <a:t>𝑛(𝑛+1)</a:t>
              </a:r>
              <a:r>
                <a:rPr lang="es-EC" sz="2800" b="0" i="0">
                  <a:latin typeface="Cambria Math" panose="02040503050406030204" pitchFamily="18" charset="0"/>
                </a:rPr>
                <a:t>)/</a:t>
              </a:r>
              <a:r>
                <a:rPr lang="en-US" sz="2800" b="0" i="0">
                  <a:latin typeface="Cambria Math" panose="02040503050406030204" pitchFamily="18" charset="0"/>
                </a:rPr>
                <a:t>2− ∑▒〖𝑅𝑎𝑛𝑔𝑜𝑠 (𝑌〗</a:t>
              </a:r>
              <a:r>
                <a:rPr lang="es-EC" sz="3200"/>
                <a:t>)</a:t>
              </a:r>
            </a:p>
            <a:p>
              <a:endParaRPr lang="es-EC" sz="3200"/>
            </a:p>
          </xdr:txBody>
        </xdr:sp>
      </mc:Fallback>
    </mc:AlternateContent>
    <xdr:clientData/>
  </xdr:twoCellAnchor>
  <xdr:twoCellAnchor>
    <xdr:from>
      <xdr:col>9</xdr:col>
      <xdr:colOff>283262</xdr:colOff>
      <xdr:row>15</xdr:row>
      <xdr:rowOff>290811</xdr:rowOff>
    </xdr:from>
    <xdr:to>
      <xdr:col>10</xdr:col>
      <xdr:colOff>2135072</xdr:colOff>
      <xdr:row>20</xdr:row>
      <xdr:rowOff>18405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6AC1C1-3B69-8E43-95D2-A79E429F1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7755" y="5333999"/>
          <a:ext cx="3342679" cy="1292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92029</xdr:colOff>
      <xdr:row>11</xdr:row>
      <xdr:rowOff>36812</xdr:rowOff>
    </xdr:from>
    <xdr:to>
      <xdr:col>10</xdr:col>
      <xdr:colOff>828261</xdr:colOff>
      <xdr:row>15</xdr:row>
      <xdr:rowOff>36812</xdr:rowOff>
    </xdr:to>
    <xdr:sp macro="" textlink="">
      <xdr:nvSpPr>
        <xdr:cNvPr id="5" name="Flecha abajo 4">
          <a:extLst>
            <a:ext uri="{FF2B5EF4-FFF2-40B4-BE49-F238E27FC236}">
              <a16:creationId xmlns:a16="http://schemas.microsoft.com/office/drawing/2014/main" id="{E318454C-723F-60A3-127B-0EDCC32CD6AF}"/>
            </a:ext>
          </a:extLst>
        </xdr:cNvPr>
        <xdr:cNvSpPr/>
      </xdr:nvSpPr>
      <xdr:spPr>
        <a:xfrm>
          <a:off x="14577391" y="3828406"/>
          <a:ext cx="736232" cy="1251594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73254</xdr:colOff>
      <xdr:row>1</xdr:row>
      <xdr:rowOff>54666</xdr:rowOff>
    </xdr:from>
    <xdr:to>
      <xdr:col>19</xdr:col>
      <xdr:colOff>124534</xdr:colOff>
      <xdr:row>6</xdr:row>
      <xdr:rowOff>117167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uadroTexto 3">
              <a:extLst>
                <a:ext uri="{FF2B5EF4-FFF2-40B4-BE49-F238E27FC236}">
                  <a16:creationId xmlns:a16="http://schemas.microsoft.com/office/drawing/2014/main" id="{90018B98-98AC-1D45-B6A5-531F5E6F71ED}"/>
                </a:ext>
              </a:extLst>
            </xdr:cNvPr>
            <xdr:cNvSpPr txBox="1"/>
          </xdr:nvSpPr>
          <xdr:spPr>
            <a:xfrm>
              <a:off x="17713554" y="715066"/>
              <a:ext cx="5829780" cy="1650001"/>
            </a:xfrm>
            <a:prstGeom prst="rect">
              <a:avLst/>
            </a:prstGeom>
            <a:noFill/>
            <a:ln w="76200">
              <a:solidFill>
                <a:srgbClr val="00FA00"/>
              </a:solidFill>
            </a:ln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 sz="2400" b="0" i="1"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400" b="0" i="1">
                        <a:latin typeface="Cambria Math" panose="02040503050406030204" pitchFamily="18" charset="0"/>
                      </a:rPr>
                      <m:t>𝑈</m:t>
                    </m:r>
                    <m:r>
                      <a:rPr lang="en-US" sz="2400" b="0" i="1">
                        <a:latin typeface="Cambria Math" panose="02040503050406030204" pitchFamily="18" charset="0"/>
                      </a:rPr>
                      <m:t>1=</m:t>
                    </m:r>
                    <m:r>
                      <a:rPr lang="en-US" sz="2400" b="0" i="1">
                        <a:latin typeface="Cambria Math" panose="02040503050406030204" pitchFamily="18" charset="0"/>
                      </a:rPr>
                      <m:t>𝑚𝑛</m:t>
                    </m:r>
                    <m:r>
                      <a:rPr lang="en-US" sz="2400" b="0" i="1"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es-EC" sz="24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𝑚</m:t>
                        </m:r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+1)</m:t>
                        </m:r>
                      </m:num>
                      <m:den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lang="en-US" sz="2400" b="0" i="1">
                        <a:latin typeface="Cambria Math" panose="02040503050406030204" pitchFamily="18" charset="0"/>
                      </a:rPr>
                      <m:t>− </m:t>
                    </m:r>
                    <m:nary>
                      <m:naryPr>
                        <m:chr m:val="∑"/>
                        <m:subHide m:val="on"/>
                        <m:supHide m:val="on"/>
                        <m:ctrlPr>
                          <a:rPr lang="en-US" sz="2400" b="0" i="1">
                            <a:latin typeface="Cambria Math" panose="02040503050406030204" pitchFamily="18" charset="0"/>
                          </a:rPr>
                        </m:ctrlPr>
                      </m:naryPr>
                      <m:sub/>
                      <m:sup/>
                      <m:e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𝑅𝑎𝑛𝑔𝑜𝑠</m:t>
                        </m:r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𝑋</m:t>
                        </m:r>
                        <m:r>
                          <a:rPr lang="en-US" sz="2400" b="0" i="1">
                            <a:latin typeface="Cambria Math" panose="02040503050406030204" pitchFamily="18" charset="0"/>
                          </a:rPr>
                          <m:t>)</m:t>
                        </m:r>
                      </m:e>
                    </m:nary>
                  </m:oMath>
                </m:oMathPara>
              </a14:m>
              <a:endParaRPr lang="es-EC" sz="2400"/>
            </a:p>
            <a:p>
              <a:endParaRPr lang="es-EC" sz="2400"/>
            </a:p>
          </xdr:txBody>
        </xdr:sp>
      </mc:Choice>
      <mc:Fallback>
        <xdr:sp macro="" textlink="">
          <xdr:nvSpPr>
            <xdr:cNvPr id="2" name="CuadroTexto 3">
              <a:extLst>
                <a:ext uri="{FF2B5EF4-FFF2-40B4-BE49-F238E27FC236}">
                  <a16:creationId xmlns:a16="http://schemas.microsoft.com/office/drawing/2014/main" id="{90018B98-98AC-1D45-B6A5-531F5E6F71ED}"/>
                </a:ext>
              </a:extLst>
            </xdr:cNvPr>
            <xdr:cNvSpPr txBox="1"/>
          </xdr:nvSpPr>
          <xdr:spPr>
            <a:xfrm>
              <a:off x="17713554" y="715066"/>
              <a:ext cx="5829780" cy="1650001"/>
            </a:xfrm>
            <a:prstGeom prst="rect">
              <a:avLst/>
            </a:prstGeom>
            <a:noFill/>
            <a:ln w="76200">
              <a:solidFill>
                <a:srgbClr val="00FA00"/>
              </a:solidFill>
            </a:ln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 sz="2400" b="0" i="1">
                <a:latin typeface="Cambria Math" panose="02040503050406030204" pitchFamily="18" charset="0"/>
              </a:endParaRPr>
            </a:p>
            <a:p>
              <a:pPr/>
              <a:r>
                <a:rPr lang="en-US" sz="2400" b="0" i="0">
                  <a:latin typeface="Cambria Math" panose="02040503050406030204" pitchFamily="18" charset="0"/>
                </a:rPr>
                <a:t>𝑈1=𝑚𝑛+</a:t>
              </a:r>
              <a:r>
                <a:rPr lang="es-EC" sz="2400" i="0">
                  <a:latin typeface="Cambria Math" panose="02040503050406030204" pitchFamily="18" charset="0"/>
                </a:rPr>
                <a:t>(</a:t>
              </a:r>
              <a:r>
                <a:rPr lang="en-US" sz="2400" b="0" i="0">
                  <a:latin typeface="Cambria Math" panose="02040503050406030204" pitchFamily="18" charset="0"/>
                </a:rPr>
                <a:t>𝑚(𝑚+1)</a:t>
              </a:r>
              <a:r>
                <a:rPr lang="es-EC" sz="2400" b="0" i="0">
                  <a:latin typeface="Cambria Math" panose="02040503050406030204" pitchFamily="18" charset="0"/>
                </a:rPr>
                <a:t>)/</a:t>
              </a:r>
              <a:r>
                <a:rPr lang="en-US" sz="2400" b="0" i="0">
                  <a:latin typeface="Cambria Math" panose="02040503050406030204" pitchFamily="18" charset="0"/>
                </a:rPr>
                <a:t>2− ∑▒〖𝑅𝑎𝑛𝑔𝑜𝑠 (𝑋)〗</a:t>
              </a:r>
              <a:endParaRPr lang="es-EC" sz="2400"/>
            </a:p>
            <a:p>
              <a:endParaRPr lang="es-EC" sz="2400"/>
            </a:p>
          </xdr:txBody>
        </xdr:sp>
      </mc:Fallback>
    </mc:AlternateContent>
    <xdr:clientData/>
  </xdr:twoCellAnchor>
  <xdr:twoCellAnchor>
    <xdr:from>
      <xdr:col>12</xdr:col>
      <xdr:colOff>153872</xdr:colOff>
      <xdr:row>7</xdr:row>
      <xdr:rowOff>190500</xdr:rowOff>
    </xdr:from>
    <xdr:to>
      <xdr:col>19</xdr:col>
      <xdr:colOff>78543</xdr:colOff>
      <xdr:row>12</xdr:row>
      <xdr:rowOff>110435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4">
              <a:extLst>
                <a:ext uri="{FF2B5EF4-FFF2-40B4-BE49-F238E27FC236}">
                  <a16:creationId xmlns:a16="http://schemas.microsoft.com/office/drawing/2014/main" id="{2B1ADC5F-37BE-C64A-AC47-9019852C79C7}"/>
                </a:ext>
              </a:extLst>
            </xdr:cNvPr>
            <xdr:cNvSpPr txBox="1"/>
          </xdr:nvSpPr>
          <xdr:spPr>
            <a:xfrm>
              <a:off x="17794172" y="2755900"/>
              <a:ext cx="5703171" cy="1507435"/>
            </a:xfrm>
            <a:prstGeom prst="rect">
              <a:avLst/>
            </a:prstGeom>
            <a:noFill/>
            <a:ln w="76200">
              <a:solidFill>
                <a:srgbClr val="00FA00"/>
              </a:solidFill>
            </a:ln>
          </xdr:spPr>
          <xdr:txBody>
            <a:bodyPr wrap="square" lIns="0" tIns="0" rIns="0" bIns="0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2800" b="0" i="1">
                        <a:latin typeface="Cambria Math" panose="02040503050406030204" pitchFamily="18" charset="0"/>
                      </a:rPr>
                      <m:t>   </m:t>
                    </m:r>
                  </m:oMath>
                </m:oMathPara>
              </a14:m>
              <a:endParaRPr lang="en-US" sz="2800" b="0" i="1">
                <a:latin typeface="Cambria Math" panose="02040503050406030204" pitchFamily="18" charset="0"/>
              </a:endParaRPr>
            </a:p>
            <a:p>
              <a:r>
                <a:rPr lang="en-US" sz="2800" b="0"/>
                <a:t>  </a:t>
              </a:r>
              <a14:m>
                <m:oMath xmlns:m="http://schemas.openxmlformats.org/officeDocument/2006/math">
                  <m:r>
                    <a:rPr lang="en-US" sz="2800" b="0" i="1">
                      <a:latin typeface="Cambria Math" panose="02040503050406030204" pitchFamily="18" charset="0"/>
                    </a:rPr>
                    <m:t>𝑈</m:t>
                  </m:r>
                  <m:r>
                    <a:rPr lang="en-US" sz="2800" b="0" i="1">
                      <a:latin typeface="Cambria Math" panose="02040503050406030204" pitchFamily="18" charset="0"/>
                    </a:rPr>
                    <m:t>2=</m:t>
                  </m:r>
                  <m:r>
                    <a:rPr lang="en-US" sz="2800" b="0" i="1">
                      <a:latin typeface="Cambria Math" panose="02040503050406030204" pitchFamily="18" charset="0"/>
                    </a:rPr>
                    <m:t>𝑚𝑛</m:t>
                  </m:r>
                  <m:r>
                    <a:rPr lang="en-US" sz="2800" b="0" i="1">
                      <a:latin typeface="Cambria Math" panose="02040503050406030204" pitchFamily="18" charset="0"/>
                    </a:rPr>
                    <m:t>+</m:t>
                  </m:r>
                  <m:f>
                    <m:fPr>
                      <m:ctrlPr>
                        <a:rPr lang="es-EC" sz="28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8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2800" b="0" i="1">
                          <a:latin typeface="Cambria Math" panose="02040503050406030204" pitchFamily="18" charset="0"/>
                        </a:rPr>
                        <m:t>(</m:t>
                      </m:r>
                      <m:r>
                        <a:rPr lang="en-US" sz="28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en-US" sz="2800" b="0" i="1">
                          <a:latin typeface="Cambria Math" panose="02040503050406030204" pitchFamily="18" charset="0"/>
                        </a:rPr>
                        <m:t>+1)</m:t>
                      </m:r>
                    </m:num>
                    <m:den>
                      <m:r>
                        <a:rPr lang="en-US" sz="2800" b="0" i="1">
                          <a:latin typeface="Cambria Math" panose="02040503050406030204" pitchFamily="18" charset="0"/>
                        </a:rPr>
                        <m:t>2</m:t>
                      </m:r>
                    </m:den>
                  </m:f>
                  <m:r>
                    <a:rPr lang="en-US" sz="2800" b="0" i="1">
                      <a:latin typeface="Cambria Math" panose="02040503050406030204" pitchFamily="18" charset="0"/>
                    </a:rPr>
                    <m:t>− </m:t>
                  </m:r>
                  <m:nary>
                    <m:naryPr>
                      <m:chr m:val="∑"/>
                      <m:subHide m:val="on"/>
                      <m:supHide m:val="on"/>
                      <m:ctrlPr>
                        <a:rPr lang="en-US" sz="2800" b="0" i="1">
                          <a:latin typeface="Cambria Math" panose="02040503050406030204" pitchFamily="18" charset="0"/>
                        </a:rPr>
                      </m:ctrlPr>
                    </m:naryPr>
                    <m:sub/>
                    <m:sup/>
                    <m:e>
                      <m:r>
                        <a:rPr lang="en-US" sz="2800" b="0" i="1">
                          <a:latin typeface="Cambria Math" panose="02040503050406030204" pitchFamily="18" charset="0"/>
                        </a:rPr>
                        <m:t>𝑅𝑎𝑛𝑔𝑜𝑠</m:t>
                      </m:r>
                      <m:r>
                        <a:rPr lang="en-US" sz="2800" b="0" i="1">
                          <a:latin typeface="Cambria Math" panose="02040503050406030204" pitchFamily="18" charset="0"/>
                        </a:rPr>
                        <m:t> (</m:t>
                      </m:r>
                      <m:r>
                        <a:rPr lang="en-US" sz="2800" b="0" i="1">
                          <a:latin typeface="Cambria Math" panose="02040503050406030204" pitchFamily="18" charset="0"/>
                        </a:rPr>
                        <m:t>𝑌</m:t>
                      </m:r>
                    </m:e>
                  </m:nary>
                </m:oMath>
              </a14:m>
              <a:r>
                <a:rPr lang="es-EC" sz="3200"/>
                <a:t>)</a:t>
              </a:r>
            </a:p>
            <a:p>
              <a:endParaRPr lang="es-EC" sz="3200"/>
            </a:p>
          </xdr:txBody>
        </xdr:sp>
      </mc:Choice>
      <mc:Fallback>
        <xdr:sp macro="" textlink="">
          <xdr:nvSpPr>
            <xdr:cNvPr id="3" name="CuadroTexto 4">
              <a:extLst>
                <a:ext uri="{FF2B5EF4-FFF2-40B4-BE49-F238E27FC236}">
                  <a16:creationId xmlns:a16="http://schemas.microsoft.com/office/drawing/2014/main" id="{2B1ADC5F-37BE-C64A-AC47-9019852C79C7}"/>
                </a:ext>
              </a:extLst>
            </xdr:cNvPr>
            <xdr:cNvSpPr txBox="1"/>
          </xdr:nvSpPr>
          <xdr:spPr>
            <a:xfrm>
              <a:off x="17794172" y="2755900"/>
              <a:ext cx="5703171" cy="1507435"/>
            </a:xfrm>
            <a:prstGeom prst="rect">
              <a:avLst/>
            </a:prstGeom>
            <a:noFill/>
            <a:ln w="76200">
              <a:solidFill>
                <a:srgbClr val="00FA00"/>
              </a:solidFill>
            </a:ln>
          </xdr:spPr>
          <xdr:txBody>
            <a:bodyPr wrap="square" lIns="0" tIns="0" rIns="0" bIns="0" rtlCol="0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sz="2800" b="0" i="0">
                  <a:latin typeface="Cambria Math" panose="02040503050406030204" pitchFamily="18" charset="0"/>
                </a:rPr>
                <a:t>   </a:t>
              </a:r>
              <a:endParaRPr lang="en-US" sz="2800" b="0" i="1">
                <a:latin typeface="Cambria Math" panose="02040503050406030204" pitchFamily="18" charset="0"/>
              </a:endParaRPr>
            </a:p>
            <a:p>
              <a:r>
                <a:rPr lang="en-US" sz="2800" b="0"/>
                <a:t>  </a:t>
              </a:r>
              <a:r>
                <a:rPr lang="en-US" sz="2800" b="0" i="0">
                  <a:latin typeface="Cambria Math" panose="02040503050406030204" pitchFamily="18" charset="0"/>
                </a:rPr>
                <a:t>𝑈2=𝑚𝑛+</a:t>
              </a:r>
              <a:r>
                <a:rPr lang="es-EC" sz="2800" i="0">
                  <a:latin typeface="Cambria Math" panose="02040503050406030204" pitchFamily="18" charset="0"/>
                </a:rPr>
                <a:t>(</a:t>
              </a:r>
              <a:r>
                <a:rPr lang="en-US" sz="2800" b="0" i="0">
                  <a:latin typeface="Cambria Math" panose="02040503050406030204" pitchFamily="18" charset="0"/>
                </a:rPr>
                <a:t>𝑛(𝑛+1)</a:t>
              </a:r>
              <a:r>
                <a:rPr lang="es-EC" sz="2800" b="0" i="0">
                  <a:latin typeface="Cambria Math" panose="02040503050406030204" pitchFamily="18" charset="0"/>
                </a:rPr>
                <a:t>)/</a:t>
              </a:r>
              <a:r>
                <a:rPr lang="en-US" sz="2800" b="0" i="0">
                  <a:latin typeface="Cambria Math" panose="02040503050406030204" pitchFamily="18" charset="0"/>
                </a:rPr>
                <a:t>2− ∑▒〖𝑅𝑎𝑛𝑔𝑜𝑠 (𝑌〗</a:t>
              </a:r>
              <a:r>
                <a:rPr lang="es-EC" sz="3200"/>
                <a:t>)</a:t>
              </a:r>
            </a:p>
            <a:p>
              <a:endParaRPr lang="es-EC" sz="3200"/>
            </a:p>
          </xdr:txBody>
        </xdr:sp>
      </mc:Fallback>
    </mc:AlternateContent>
    <xdr:clientData/>
  </xdr:twoCellAnchor>
  <xdr:twoCellAnchor>
    <xdr:from>
      <xdr:col>9</xdr:col>
      <xdr:colOff>283262</xdr:colOff>
      <xdr:row>15</xdr:row>
      <xdr:rowOff>290811</xdr:rowOff>
    </xdr:from>
    <xdr:to>
      <xdr:col>10</xdr:col>
      <xdr:colOff>2135072</xdr:colOff>
      <xdr:row>20</xdr:row>
      <xdr:rowOff>18405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8B2D72C-16C2-EF4D-B6B5-EB514C951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8062" y="5396211"/>
          <a:ext cx="3350410" cy="1315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92029</xdr:colOff>
      <xdr:row>11</xdr:row>
      <xdr:rowOff>36812</xdr:rowOff>
    </xdr:from>
    <xdr:to>
      <xdr:col>10</xdr:col>
      <xdr:colOff>828261</xdr:colOff>
      <xdr:row>15</xdr:row>
      <xdr:rowOff>36812</xdr:rowOff>
    </xdr:to>
    <xdr:sp macro="" textlink="">
      <xdr:nvSpPr>
        <xdr:cNvPr id="5" name="Flecha abajo 4">
          <a:extLst>
            <a:ext uri="{FF2B5EF4-FFF2-40B4-BE49-F238E27FC236}">
              <a16:creationId xmlns:a16="http://schemas.microsoft.com/office/drawing/2014/main" id="{2C4F044D-B923-6443-AE8E-F7F22F11011E}"/>
            </a:ext>
          </a:extLst>
        </xdr:cNvPr>
        <xdr:cNvSpPr/>
      </xdr:nvSpPr>
      <xdr:spPr>
        <a:xfrm>
          <a:off x="14595429" y="3872212"/>
          <a:ext cx="736232" cy="127000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92991</xdr:colOff>
      <xdr:row>0</xdr:row>
      <xdr:rowOff>360982</xdr:rowOff>
    </xdr:from>
    <xdr:to>
      <xdr:col>13</xdr:col>
      <xdr:colOff>731865</xdr:colOff>
      <xdr:row>8</xdr:row>
      <xdr:rowOff>225107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EAB0B3-21BE-5B4A-92F3-BE5F1F624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54177" y="360982"/>
          <a:ext cx="5331417" cy="2899210"/>
        </a:xfrm>
        <a:prstGeom prst="rect">
          <a:avLst/>
        </a:prstGeom>
        <a:ln w="57150">
          <a:solidFill>
            <a:srgbClr val="FF40FF"/>
          </a:solidFill>
        </a:ln>
      </xdr:spPr>
    </xdr:pic>
    <xdr:clientData/>
  </xdr:twoCellAnchor>
  <xdr:oneCellAnchor>
    <xdr:from>
      <xdr:col>12</xdr:col>
      <xdr:colOff>794933</xdr:colOff>
      <xdr:row>39</xdr:row>
      <xdr:rowOff>0</xdr:rowOff>
    </xdr:from>
    <xdr:ext cx="840999" cy="58118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D9DA4D04-73C1-7B4F-A460-D77AC3B19BC6}"/>
                </a:ext>
              </a:extLst>
            </xdr:cNvPr>
            <xdr:cNvSpPr txBox="1"/>
          </xdr:nvSpPr>
          <xdr:spPr>
            <a:xfrm>
              <a:off x="21545441" y="13044407"/>
              <a:ext cx="840999" cy="5811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20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∑</m:t>
                    </m:r>
                  </m:oMath>
                </m:oMathPara>
              </a14:m>
              <a:endParaRPr lang="es-MX" sz="2000" b="1"/>
            </a:p>
          </xdr:txBody>
        </xdr:sp>
      </mc:Choice>
      <mc:Fallback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D9DA4D04-73C1-7B4F-A460-D77AC3B19BC6}"/>
                </a:ext>
              </a:extLst>
            </xdr:cNvPr>
            <xdr:cNvSpPr txBox="1"/>
          </xdr:nvSpPr>
          <xdr:spPr>
            <a:xfrm>
              <a:off x="21545441" y="13044407"/>
              <a:ext cx="840999" cy="5811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20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∑</a:t>
              </a:r>
              <a:endParaRPr lang="es-MX" sz="2000" b="1"/>
            </a:p>
          </xdr:txBody>
        </xdr:sp>
      </mc:Fallback>
    </mc:AlternateContent>
    <xdr:clientData/>
  </xdr:oneCellAnchor>
  <xdr:oneCellAnchor>
    <xdr:from>
      <xdr:col>11</xdr:col>
      <xdr:colOff>715936</xdr:colOff>
      <xdr:row>22</xdr:row>
      <xdr:rowOff>253139</xdr:rowOff>
    </xdr:from>
    <xdr:ext cx="812370" cy="50097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CEA75B4F-72CB-B416-FFB0-08E234791A3C}"/>
                </a:ext>
              </a:extLst>
            </xdr:cNvPr>
            <xdr:cNvSpPr txBox="1"/>
          </xdr:nvSpPr>
          <xdr:spPr>
            <a:xfrm>
              <a:off x="19077122" y="7808563"/>
              <a:ext cx="812370" cy="500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l-GR" sz="32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Σ</m:t>
                    </m:r>
                  </m:oMath>
                </m:oMathPara>
              </a14:m>
              <a:endParaRPr lang="es-MX" sz="3200"/>
            </a:p>
          </xdr:txBody>
        </xdr:sp>
      </mc:Choice>
      <mc:Fallback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CEA75B4F-72CB-B416-FFB0-08E234791A3C}"/>
                </a:ext>
              </a:extLst>
            </xdr:cNvPr>
            <xdr:cNvSpPr txBox="1"/>
          </xdr:nvSpPr>
          <xdr:spPr>
            <a:xfrm>
              <a:off x="19077122" y="7808563"/>
              <a:ext cx="812370" cy="500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l-GR" sz="3200" i="0">
                  <a:latin typeface="Cambria Math" panose="02040503050406030204" pitchFamily="18" charset="0"/>
                  <a:ea typeface="Cambria Math" panose="02040503050406030204" pitchFamily="18" charset="0"/>
                </a:rPr>
                <a:t>Σ</a:t>
              </a:r>
              <a:endParaRPr lang="es-MX" sz="3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657D3-D6E2-394C-B050-5321D707450E}">
  <dimension ref="B1:M132"/>
  <sheetViews>
    <sheetView showGridLines="0" zoomScale="69" workbookViewId="0">
      <selection activeCell="J2" sqref="J2"/>
    </sheetView>
  </sheetViews>
  <sheetFormatPr baseColWidth="10" defaultRowHeight="25" x14ac:dyDescent="0.25"/>
  <cols>
    <col min="1" max="1" width="10.83203125" style="2"/>
    <col min="2" max="2" width="26.1640625" style="1" customWidth="1"/>
    <col min="3" max="3" width="33.6640625" style="7" customWidth="1"/>
    <col min="4" max="5" width="28.33203125" style="7" customWidth="1"/>
    <col min="6" max="9" width="10.83203125" style="2"/>
    <col min="10" max="10" width="19.6640625" style="3" customWidth="1"/>
    <col min="11" max="11" width="30.33203125" style="2" customWidth="1"/>
    <col min="12" max="16384" width="10.83203125" style="2"/>
  </cols>
  <sheetData>
    <row r="1" spans="2:13" ht="52" x14ac:dyDescent="0.25">
      <c r="B1" s="35" t="s">
        <v>9</v>
      </c>
      <c r="C1" s="34" t="s">
        <v>8</v>
      </c>
      <c r="D1" s="35" t="s">
        <v>10</v>
      </c>
      <c r="E1" s="34" t="s">
        <v>11</v>
      </c>
    </row>
    <row r="2" spans="2:13" x14ac:dyDescent="0.25">
      <c r="B2" s="8">
        <v>12</v>
      </c>
      <c r="C2" s="8">
        <v>6</v>
      </c>
      <c r="D2" s="8"/>
      <c r="E2" s="8"/>
      <c r="J2" s="11" t="s">
        <v>0</v>
      </c>
      <c r="K2" s="11"/>
    </row>
    <row r="3" spans="2:13" x14ac:dyDescent="0.25">
      <c r="B3" s="8">
        <v>4</v>
      </c>
      <c r="C3" s="8">
        <v>4</v>
      </c>
      <c r="D3" s="8"/>
      <c r="E3" s="8"/>
      <c r="J3" s="11" t="s">
        <v>1</v>
      </c>
      <c r="K3" s="11"/>
    </row>
    <row r="4" spans="2:13" x14ac:dyDescent="0.25">
      <c r="B4" s="8">
        <v>7</v>
      </c>
      <c r="C4" s="8">
        <v>6</v>
      </c>
      <c r="D4" s="8"/>
      <c r="E4" s="8"/>
      <c r="K4" s="4"/>
    </row>
    <row r="5" spans="2:13" x14ac:dyDescent="0.25">
      <c r="B5" s="8">
        <v>9</v>
      </c>
      <c r="C5" s="8">
        <v>1</v>
      </c>
      <c r="D5" s="8"/>
      <c r="E5" s="8"/>
      <c r="J5" s="10" t="s">
        <v>2</v>
      </c>
      <c r="K5" s="12"/>
    </row>
    <row r="6" spans="2:13" x14ac:dyDescent="0.25">
      <c r="B6" s="8">
        <v>5</v>
      </c>
      <c r="C6" s="8">
        <v>4</v>
      </c>
      <c r="D6" s="8"/>
      <c r="E6" s="8"/>
      <c r="J6" s="10" t="s">
        <v>3</v>
      </c>
      <c r="K6" s="12"/>
    </row>
    <row r="7" spans="2:13" x14ac:dyDescent="0.25">
      <c r="B7" s="8">
        <v>7</v>
      </c>
      <c r="C7" s="8">
        <v>5</v>
      </c>
      <c r="D7" s="8"/>
      <c r="E7" s="8"/>
      <c r="K7" s="4"/>
    </row>
    <row r="8" spans="2:13" x14ac:dyDescent="0.25">
      <c r="B8" s="8">
        <v>4</v>
      </c>
      <c r="C8" s="8">
        <v>4</v>
      </c>
      <c r="D8" s="8"/>
      <c r="E8" s="8"/>
      <c r="J8" s="14" t="s">
        <v>4</v>
      </c>
      <c r="K8" s="15"/>
    </row>
    <row r="9" spans="2:13" x14ac:dyDescent="0.25">
      <c r="B9" s="8">
        <v>4</v>
      </c>
      <c r="C9" s="8">
        <v>3</v>
      </c>
      <c r="D9" s="8"/>
      <c r="E9" s="8"/>
      <c r="J9" s="14" t="s">
        <v>5</v>
      </c>
      <c r="K9" s="15"/>
    </row>
    <row r="10" spans="2:13" x14ac:dyDescent="0.25">
      <c r="B10" s="8">
        <v>9</v>
      </c>
      <c r="C10" s="8">
        <v>1</v>
      </c>
      <c r="D10" s="8"/>
      <c r="E10" s="8"/>
      <c r="J10" s="16" t="s">
        <v>12</v>
      </c>
      <c r="K10" s="17">
        <f>MIN(K8:K9)</f>
        <v>0</v>
      </c>
    </row>
    <row r="11" spans="2:13" x14ac:dyDescent="0.25">
      <c r="B11" s="8">
        <v>5</v>
      </c>
      <c r="C11" s="8">
        <v>2</v>
      </c>
      <c r="D11" s="8"/>
      <c r="E11" s="8"/>
      <c r="J11" s="18"/>
      <c r="K11" s="19"/>
      <c r="M11" s="1"/>
    </row>
    <row r="12" spans="2:13" x14ac:dyDescent="0.25">
      <c r="B12" s="8">
        <v>8</v>
      </c>
      <c r="C12" s="8">
        <v>1</v>
      </c>
      <c r="D12" s="8"/>
      <c r="E12" s="8"/>
      <c r="J12" s="18"/>
      <c r="K12" s="19"/>
    </row>
    <row r="13" spans="2:13" x14ac:dyDescent="0.25">
      <c r="B13" s="8">
        <v>11</v>
      </c>
      <c r="C13" s="8">
        <v>6</v>
      </c>
      <c r="D13" s="8"/>
      <c r="E13" s="8"/>
      <c r="J13" s="18"/>
      <c r="K13" s="19"/>
    </row>
    <row r="14" spans="2:13" x14ac:dyDescent="0.25">
      <c r="B14" s="8">
        <v>11</v>
      </c>
      <c r="C14" s="8">
        <v>2</v>
      </c>
      <c r="D14" s="8"/>
      <c r="E14" s="8"/>
      <c r="J14" s="18"/>
      <c r="K14" s="19"/>
    </row>
    <row r="15" spans="2:13" x14ac:dyDescent="0.25">
      <c r="B15" s="8">
        <v>11</v>
      </c>
      <c r="C15" s="8">
        <v>3</v>
      </c>
      <c r="D15" s="8"/>
      <c r="E15" s="8"/>
      <c r="J15" s="18"/>
      <c r="K15" s="19"/>
    </row>
    <row r="16" spans="2:13" x14ac:dyDescent="0.25">
      <c r="B16" s="8">
        <v>11</v>
      </c>
      <c r="C16" s="8">
        <v>2</v>
      </c>
      <c r="D16" s="8"/>
      <c r="E16" s="8"/>
      <c r="J16" s="18"/>
      <c r="K16" s="19"/>
    </row>
    <row r="17" spans="2:11" x14ac:dyDescent="0.25">
      <c r="B17" s="8">
        <v>12</v>
      </c>
      <c r="C17" s="8">
        <v>6</v>
      </c>
      <c r="D17" s="8"/>
      <c r="E17" s="8"/>
      <c r="J17" s="18"/>
      <c r="K17" s="19"/>
    </row>
    <row r="18" spans="2:11" x14ac:dyDescent="0.25">
      <c r="B18" s="8">
        <v>6</v>
      </c>
      <c r="C18" s="8">
        <v>6</v>
      </c>
      <c r="D18" s="8"/>
      <c r="E18" s="8"/>
      <c r="J18" s="18"/>
      <c r="K18" s="19"/>
    </row>
    <row r="19" spans="2:11" x14ac:dyDescent="0.25">
      <c r="B19" s="8">
        <v>5</v>
      </c>
      <c r="C19" s="8">
        <v>4</v>
      </c>
      <c r="D19" s="8"/>
      <c r="E19" s="8"/>
      <c r="G19" s="3"/>
      <c r="J19" s="18"/>
      <c r="K19" s="19"/>
    </row>
    <row r="20" spans="2:11" x14ac:dyDescent="0.25">
      <c r="B20" s="8">
        <v>11</v>
      </c>
      <c r="C20" s="8">
        <v>2</v>
      </c>
      <c r="D20" s="8"/>
      <c r="E20" s="8"/>
      <c r="G20" s="3"/>
      <c r="J20" s="18"/>
      <c r="K20" s="19"/>
    </row>
    <row r="21" spans="2:11" x14ac:dyDescent="0.25">
      <c r="B21" s="8">
        <v>6</v>
      </c>
      <c r="C21" s="8">
        <v>5</v>
      </c>
      <c r="D21" s="8"/>
      <c r="E21" s="8"/>
      <c r="G21" s="3"/>
      <c r="J21" s="18"/>
      <c r="K21" s="19"/>
    </row>
    <row r="22" spans="2:11" x14ac:dyDescent="0.25">
      <c r="B22" s="8">
        <v>11</v>
      </c>
      <c r="C22" s="8">
        <v>3</v>
      </c>
      <c r="D22" s="8"/>
      <c r="E22" s="8"/>
      <c r="G22" s="3"/>
    </row>
    <row r="23" spans="2:11" x14ac:dyDescent="0.25">
      <c r="B23" s="8">
        <v>12</v>
      </c>
      <c r="C23" s="8">
        <v>1</v>
      </c>
      <c r="D23" s="8"/>
      <c r="E23" s="8"/>
      <c r="G23" s="3"/>
      <c r="J23" s="20" t="s">
        <v>6</v>
      </c>
      <c r="K23" s="20"/>
    </row>
    <row r="24" spans="2:11" x14ac:dyDescent="0.25">
      <c r="B24" s="8">
        <v>8</v>
      </c>
      <c r="C24" s="8">
        <v>2</v>
      </c>
      <c r="D24" s="8"/>
      <c r="E24" s="8"/>
      <c r="G24" s="3"/>
      <c r="J24" s="20" t="s">
        <v>7</v>
      </c>
      <c r="K24" s="21">
        <f>_xlfn.NORM.S.DIST(K23,TRUE)</f>
        <v>0.5</v>
      </c>
    </row>
    <row r="25" spans="2:11" x14ac:dyDescent="0.25">
      <c r="B25" s="8">
        <v>7</v>
      </c>
      <c r="C25" s="8">
        <v>4</v>
      </c>
      <c r="D25" s="8"/>
      <c r="E25" s="8"/>
      <c r="G25" s="3"/>
      <c r="K25" s="5"/>
    </row>
    <row r="26" spans="2:11" x14ac:dyDescent="0.25">
      <c r="B26" s="8">
        <v>11</v>
      </c>
      <c r="C26" s="8">
        <v>4</v>
      </c>
      <c r="D26" s="8"/>
      <c r="E26" s="8"/>
      <c r="G26" s="3"/>
    </row>
    <row r="27" spans="2:11" x14ac:dyDescent="0.25">
      <c r="B27" s="8">
        <v>8</v>
      </c>
      <c r="C27" s="8">
        <v>4</v>
      </c>
      <c r="D27" s="8"/>
      <c r="E27" s="8"/>
      <c r="G27" s="3"/>
    </row>
    <row r="28" spans="2:11" x14ac:dyDescent="0.25">
      <c r="B28" s="8">
        <v>11</v>
      </c>
      <c r="C28" s="8">
        <v>5</v>
      </c>
      <c r="D28" s="8"/>
      <c r="E28" s="8"/>
      <c r="J28" s="22" t="s">
        <v>13</v>
      </c>
      <c r="K28" s="23"/>
    </row>
    <row r="29" spans="2:11" x14ac:dyDescent="0.25">
      <c r="B29" s="8">
        <v>12</v>
      </c>
      <c r="C29" s="8">
        <v>1</v>
      </c>
      <c r="D29" s="8"/>
      <c r="E29" s="8"/>
      <c r="J29" s="24" t="s">
        <v>14</v>
      </c>
      <c r="K29" s="25"/>
    </row>
    <row r="30" spans="2:11" x14ac:dyDescent="0.25">
      <c r="B30" s="8">
        <v>12</v>
      </c>
      <c r="C30" s="8">
        <v>5</v>
      </c>
      <c r="D30" s="8"/>
      <c r="E30" s="8"/>
    </row>
    <row r="31" spans="2:11" x14ac:dyDescent="0.25">
      <c r="B31" s="8">
        <v>10</v>
      </c>
      <c r="C31" s="8">
        <v>4</v>
      </c>
      <c r="D31" s="8"/>
      <c r="E31" s="8"/>
      <c r="J31" s="2"/>
    </row>
    <row r="32" spans="2:11" x14ac:dyDescent="0.25">
      <c r="B32" s="8">
        <v>8</v>
      </c>
      <c r="C32" s="8">
        <v>1</v>
      </c>
      <c r="D32" s="8"/>
      <c r="E32" s="8"/>
      <c r="J32" s="2"/>
    </row>
    <row r="33" spans="2:10" x14ac:dyDescent="0.25">
      <c r="B33" s="8">
        <v>5</v>
      </c>
      <c r="C33" s="8">
        <v>1</v>
      </c>
      <c r="D33" s="8"/>
      <c r="E33" s="8"/>
      <c r="J33" s="2"/>
    </row>
    <row r="34" spans="2:10" x14ac:dyDescent="0.25">
      <c r="B34" s="8">
        <v>7</v>
      </c>
      <c r="C34" s="8">
        <v>3</v>
      </c>
      <c r="D34" s="8"/>
      <c r="E34" s="8"/>
      <c r="J34" s="2"/>
    </row>
    <row r="35" spans="2:10" x14ac:dyDescent="0.25">
      <c r="B35" s="8">
        <v>9</v>
      </c>
      <c r="C35" s="8">
        <v>1</v>
      </c>
      <c r="D35" s="8"/>
      <c r="E35" s="8"/>
      <c r="J35" s="2"/>
    </row>
    <row r="36" spans="2:10" x14ac:dyDescent="0.25">
      <c r="B36" s="8">
        <v>7</v>
      </c>
      <c r="C36" s="8">
        <v>4</v>
      </c>
      <c r="D36" s="8"/>
      <c r="E36" s="8"/>
      <c r="J36" s="2"/>
    </row>
    <row r="37" spans="2:10" x14ac:dyDescent="0.25">
      <c r="B37" s="8">
        <v>11</v>
      </c>
      <c r="C37" s="8">
        <v>4</v>
      </c>
      <c r="D37" s="8"/>
      <c r="E37" s="8"/>
      <c r="J37" s="2"/>
    </row>
    <row r="38" spans="2:10" x14ac:dyDescent="0.25">
      <c r="B38" s="8">
        <v>9</v>
      </c>
      <c r="C38" s="8">
        <v>6</v>
      </c>
      <c r="D38" s="8"/>
      <c r="E38" s="8"/>
      <c r="J38" s="2"/>
    </row>
    <row r="39" spans="2:10" x14ac:dyDescent="0.25">
      <c r="B39" s="8">
        <v>7</v>
      </c>
      <c r="C39" s="8">
        <v>1</v>
      </c>
      <c r="D39" s="8"/>
      <c r="E39" s="8"/>
      <c r="J39" s="2"/>
    </row>
    <row r="40" spans="2:10" x14ac:dyDescent="0.25">
      <c r="B40" s="8">
        <v>10</v>
      </c>
      <c r="C40" s="8">
        <v>2</v>
      </c>
      <c r="D40" s="8"/>
      <c r="E40" s="8"/>
    </row>
    <row r="41" spans="2:10" x14ac:dyDescent="0.25">
      <c r="B41" s="8">
        <v>4</v>
      </c>
      <c r="C41" s="8">
        <v>5</v>
      </c>
      <c r="D41" s="8"/>
      <c r="E41" s="8"/>
    </row>
    <row r="42" spans="2:10" x14ac:dyDescent="0.25">
      <c r="B42" s="8">
        <v>7</v>
      </c>
      <c r="C42" s="8">
        <v>3</v>
      </c>
      <c r="D42" s="8"/>
      <c r="E42" s="8"/>
    </row>
    <row r="43" spans="2:10" x14ac:dyDescent="0.25">
      <c r="B43" s="8">
        <v>4</v>
      </c>
      <c r="C43" s="8">
        <v>3</v>
      </c>
      <c r="D43" s="8"/>
      <c r="E43" s="8"/>
    </row>
    <row r="44" spans="2:10" x14ac:dyDescent="0.25">
      <c r="B44" s="8">
        <v>11</v>
      </c>
      <c r="C44" s="8">
        <v>2</v>
      </c>
      <c r="D44" s="8"/>
      <c r="E44" s="8"/>
    </row>
    <row r="45" spans="2:10" x14ac:dyDescent="0.25">
      <c r="B45" s="8">
        <v>9</v>
      </c>
      <c r="C45" s="8">
        <v>1</v>
      </c>
      <c r="D45" s="8"/>
      <c r="E45" s="8"/>
    </row>
    <row r="46" spans="2:10" x14ac:dyDescent="0.25">
      <c r="B46" s="8">
        <v>8</v>
      </c>
      <c r="C46" s="8">
        <v>2</v>
      </c>
      <c r="D46" s="8"/>
      <c r="E46" s="8"/>
    </row>
    <row r="47" spans="2:10" x14ac:dyDescent="0.25">
      <c r="B47" s="8">
        <v>7</v>
      </c>
      <c r="C47" s="8">
        <v>3</v>
      </c>
      <c r="D47" s="8"/>
      <c r="E47" s="8"/>
    </row>
    <row r="48" spans="2:10" x14ac:dyDescent="0.25">
      <c r="B48" s="8">
        <v>9</v>
      </c>
      <c r="C48" s="8">
        <v>2</v>
      </c>
      <c r="D48" s="8"/>
      <c r="E48" s="8"/>
    </row>
    <row r="49" spans="2:5" x14ac:dyDescent="0.25">
      <c r="B49" s="8">
        <v>5</v>
      </c>
      <c r="C49" s="8">
        <v>2</v>
      </c>
      <c r="D49" s="8"/>
      <c r="E49" s="8"/>
    </row>
    <row r="50" spans="2:5" x14ac:dyDescent="0.25">
      <c r="B50" s="8">
        <v>10</v>
      </c>
      <c r="C50" s="8">
        <v>3</v>
      </c>
      <c r="D50" s="8"/>
      <c r="E50" s="8"/>
    </row>
    <row r="51" spans="2:5" x14ac:dyDescent="0.25">
      <c r="B51" s="8">
        <v>5</v>
      </c>
      <c r="C51" s="8">
        <v>5</v>
      </c>
      <c r="D51" s="8"/>
      <c r="E51" s="8"/>
    </row>
    <row r="52" spans="2:5" x14ac:dyDescent="0.25">
      <c r="C52" s="1"/>
      <c r="D52" s="9">
        <f>SUM(D2:D51)</f>
        <v>0</v>
      </c>
      <c r="E52" s="9">
        <f>SUM(E2:E51)</f>
        <v>0</v>
      </c>
    </row>
    <row r="53" spans="2:5" x14ac:dyDescent="0.25">
      <c r="C53" s="1"/>
      <c r="D53" s="1"/>
      <c r="E53" s="1"/>
    </row>
    <row r="54" spans="2:5" x14ac:dyDescent="0.25">
      <c r="C54" s="1"/>
      <c r="D54" s="1"/>
      <c r="E54" s="1"/>
    </row>
    <row r="55" spans="2:5" x14ac:dyDescent="0.25">
      <c r="C55" s="1"/>
      <c r="D55" s="1"/>
      <c r="E55" s="1"/>
    </row>
    <row r="56" spans="2:5" x14ac:dyDescent="0.25">
      <c r="C56" s="1"/>
      <c r="D56" s="1"/>
      <c r="E56" s="1"/>
    </row>
    <row r="57" spans="2:5" x14ac:dyDescent="0.25">
      <c r="C57" s="1"/>
      <c r="D57" s="1"/>
      <c r="E57" s="1"/>
    </row>
    <row r="58" spans="2:5" x14ac:dyDescent="0.25">
      <c r="C58" s="1"/>
      <c r="D58" s="1"/>
      <c r="E58" s="1"/>
    </row>
    <row r="59" spans="2:5" x14ac:dyDescent="0.25">
      <c r="C59" s="1"/>
      <c r="D59" s="1"/>
      <c r="E59" s="1"/>
    </row>
    <row r="60" spans="2:5" x14ac:dyDescent="0.25">
      <c r="C60" s="1"/>
      <c r="D60" s="1"/>
      <c r="E60" s="1"/>
    </row>
    <row r="61" spans="2:5" x14ac:dyDescent="0.25">
      <c r="C61" s="1"/>
      <c r="D61" s="1"/>
      <c r="E61" s="1"/>
    </row>
    <row r="62" spans="2:5" x14ac:dyDescent="0.25">
      <c r="C62" s="1"/>
      <c r="D62" s="1"/>
      <c r="E62" s="1"/>
    </row>
    <row r="63" spans="2:5" x14ac:dyDescent="0.25">
      <c r="C63" s="1"/>
      <c r="D63" s="1"/>
      <c r="E63" s="1"/>
    </row>
    <row r="64" spans="2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6"/>
      <c r="E102" s="1"/>
    </row>
    <row r="103" spans="3:5" x14ac:dyDescent="0.25">
      <c r="C103" s="1"/>
      <c r="E103" s="1"/>
    </row>
    <row r="104" spans="3:5" x14ac:dyDescent="0.25">
      <c r="C104" s="1"/>
      <c r="E104" s="1"/>
    </row>
    <row r="105" spans="3:5" x14ac:dyDescent="0.25">
      <c r="C105" s="1"/>
      <c r="E105" s="1"/>
    </row>
    <row r="106" spans="3:5" x14ac:dyDescent="0.25">
      <c r="C106" s="1"/>
      <c r="E106" s="1"/>
    </row>
    <row r="107" spans="3:5" x14ac:dyDescent="0.25">
      <c r="C107" s="1"/>
      <c r="E107" s="1"/>
    </row>
    <row r="108" spans="3:5" x14ac:dyDescent="0.25">
      <c r="C108" s="1"/>
      <c r="E108" s="1"/>
    </row>
    <row r="109" spans="3:5" x14ac:dyDescent="0.25">
      <c r="C109" s="1"/>
      <c r="E109" s="1"/>
    </row>
    <row r="110" spans="3:5" x14ac:dyDescent="0.25">
      <c r="C110" s="1"/>
      <c r="E110" s="1"/>
    </row>
    <row r="111" spans="3:5" x14ac:dyDescent="0.25">
      <c r="C111" s="1"/>
      <c r="E111" s="1"/>
    </row>
    <row r="112" spans="3:5" x14ac:dyDescent="0.25">
      <c r="C112" s="1"/>
      <c r="E112" s="1"/>
    </row>
    <row r="113" spans="3:5" x14ac:dyDescent="0.25">
      <c r="C113" s="1"/>
      <c r="E113" s="1"/>
    </row>
    <row r="114" spans="3:5" x14ac:dyDescent="0.25">
      <c r="C114" s="1"/>
      <c r="E114" s="1"/>
    </row>
    <row r="115" spans="3:5" x14ac:dyDescent="0.25">
      <c r="C115" s="1"/>
      <c r="E115" s="1"/>
    </row>
    <row r="116" spans="3:5" x14ac:dyDescent="0.25">
      <c r="C116" s="1"/>
      <c r="E116" s="1"/>
    </row>
    <row r="117" spans="3:5" x14ac:dyDescent="0.25">
      <c r="C117" s="1"/>
      <c r="E117" s="1"/>
    </row>
    <row r="118" spans="3:5" x14ac:dyDescent="0.25">
      <c r="C118" s="1"/>
      <c r="E118" s="1"/>
    </row>
    <row r="119" spans="3:5" x14ac:dyDescent="0.25">
      <c r="C119" s="1"/>
      <c r="E119" s="1"/>
    </row>
    <row r="120" spans="3:5" x14ac:dyDescent="0.25">
      <c r="C120" s="1"/>
      <c r="E120" s="1"/>
    </row>
    <row r="121" spans="3:5" x14ac:dyDescent="0.25">
      <c r="C121" s="1"/>
      <c r="E121" s="1"/>
    </row>
    <row r="122" spans="3:5" x14ac:dyDescent="0.25">
      <c r="C122" s="1"/>
      <c r="E122" s="1"/>
    </row>
    <row r="123" spans="3:5" x14ac:dyDescent="0.25">
      <c r="C123" s="1"/>
      <c r="E123" s="1"/>
    </row>
    <row r="124" spans="3:5" x14ac:dyDescent="0.25">
      <c r="C124" s="1"/>
      <c r="E124" s="1"/>
    </row>
    <row r="125" spans="3:5" x14ac:dyDescent="0.25">
      <c r="C125" s="1"/>
      <c r="E125" s="1"/>
    </row>
    <row r="126" spans="3:5" x14ac:dyDescent="0.25">
      <c r="C126" s="1"/>
      <c r="E126" s="1"/>
    </row>
    <row r="127" spans="3:5" x14ac:dyDescent="0.25">
      <c r="C127" s="1"/>
      <c r="E127" s="1"/>
    </row>
    <row r="128" spans="3:5" x14ac:dyDescent="0.25">
      <c r="C128" s="1"/>
      <c r="E128" s="1"/>
    </row>
    <row r="129" spans="3:5" x14ac:dyDescent="0.25">
      <c r="C129" s="1"/>
      <c r="E129" s="1"/>
    </row>
    <row r="130" spans="3:5" x14ac:dyDescent="0.25">
      <c r="C130" s="1"/>
      <c r="E130" s="1"/>
    </row>
    <row r="131" spans="3:5" x14ac:dyDescent="0.25">
      <c r="C131" s="1"/>
      <c r="E131" s="1"/>
    </row>
    <row r="132" spans="3:5" x14ac:dyDescent="0.25">
      <c r="E132" s="6"/>
    </row>
  </sheetData>
  <mergeCells count="2">
    <mergeCell ref="J28:K28"/>
    <mergeCell ref="J29:K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E5793-5759-9949-A231-3908961A5073}">
  <dimension ref="B1:M132"/>
  <sheetViews>
    <sheetView showGridLines="0" zoomScale="69" workbookViewId="0">
      <selection activeCell="F4" sqref="F4"/>
    </sheetView>
  </sheetViews>
  <sheetFormatPr baseColWidth="10" defaultRowHeight="25" x14ac:dyDescent="0.25"/>
  <cols>
    <col min="1" max="1" width="10.83203125" style="2"/>
    <col min="2" max="2" width="26.1640625" style="1" customWidth="1"/>
    <col min="3" max="3" width="33.6640625" style="7" customWidth="1"/>
    <col min="4" max="5" width="28.33203125" style="7" customWidth="1"/>
    <col min="6" max="9" width="10.83203125" style="2"/>
    <col min="10" max="10" width="19.6640625" style="3" customWidth="1"/>
    <col min="11" max="11" width="30.33203125" style="2" customWidth="1"/>
    <col min="12" max="16384" width="10.83203125" style="2"/>
  </cols>
  <sheetData>
    <row r="1" spans="2:13" ht="52" x14ac:dyDescent="0.25">
      <c r="B1" s="36" t="s">
        <v>15</v>
      </c>
      <c r="C1" s="37" t="s">
        <v>16</v>
      </c>
      <c r="D1" s="36" t="s">
        <v>10</v>
      </c>
      <c r="E1" s="37" t="s">
        <v>11</v>
      </c>
    </row>
    <row r="2" spans="2:13" x14ac:dyDescent="0.25">
      <c r="B2" s="8">
        <v>3</v>
      </c>
      <c r="C2" s="8">
        <v>9</v>
      </c>
      <c r="D2" s="8"/>
      <c r="E2" s="8"/>
      <c r="J2" s="11" t="s">
        <v>0</v>
      </c>
      <c r="K2" s="11"/>
    </row>
    <row r="3" spans="2:13" x14ac:dyDescent="0.25">
      <c r="B3" s="8">
        <v>2</v>
      </c>
      <c r="C3" s="8">
        <v>9</v>
      </c>
      <c r="D3" s="8"/>
      <c r="E3" s="8"/>
      <c r="J3" s="11" t="s">
        <v>1</v>
      </c>
      <c r="K3" s="11"/>
    </row>
    <row r="4" spans="2:13" x14ac:dyDescent="0.25">
      <c r="B4" s="8">
        <v>1</v>
      </c>
      <c r="C4" s="8">
        <v>9</v>
      </c>
      <c r="D4" s="8"/>
      <c r="E4" s="8"/>
      <c r="K4" s="4"/>
    </row>
    <row r="5" spans="2:13" x14ac:dyDescent="0.25">
      <c r="B5" s="8">
        <v>3</v>
      </c>
      <c r="C5" s="8">
        <v>10</v>
      </c>
      <c r="D5" s="8"/>
      <c r="E5" s="8"/>
      <c r="J5" s="10" t="s">
        <v>2</v>
      </c>
      <c r="K5" s="12"/>
    </row>
    <row r="6" spans="2:13" x14ac:dyDescent="0.25">
      <c r="B6" s="8">
        <v>3</v>
      </c>
      <c r="C6" s="8">
        <v>10</v>
      </c>
      <c r="D6" s="8"/>
      <c r="E6" s="8"/>
      <c r="J6" s="10" t="s">
        <v>3</v>
      </c>
      <c r="K6" s="12"/>
    </row>
    <row r="7" spans="2:13" x14ac:dyDescent="0.25">
      <c r="B7" s="8">
        <v>0</v>
      </c>
      <c r="C7" s="8">
        <v>9</v>
      </c>
      <c r="D7" s="8"/>
      <c r="E7" s="8"/>
      <c r="K7" s="4"/>
    </row>
    <row r="8" spans="2:13" x14ac:dyDescent="0.25">
      <c r="B8" s="8">
        <v>5</v>
      </c>
      <c r="C8" s="8">
        <v>9</v>
      </c>
      <c r="D8" s="8"/>
      <c r="E8" s="8"/>
      <c r="J8" s="14" t="s">
        <v>4</v>
      </c>
      <c r="K8" s="15">
        <f>(K2*K3)+((K2*(K2+1))/2)-K5</f>
        <v>0</v>
      </c>
    </row>
    <row r="9" spans="2:13" x14ac:dyDescent="0.25">
      <c r="B9" s="8">
        <v>6</v>
      </c>
      <c r="C9" s="8">
        <v>9</v>
      </c>
      <c r="D9" s="8"/>
      <c r="E9" s="8"/>
      <c r="J9" s="14" t="s">
        <v>5</v>
      </c>
      <c r="K9" s="15">
        <f>(K2*K3)+((K3*(K3+1))/2)-K6</f>
        <v>0</v>
      </c>
    </row>
    <row r="10" spans="2:13" x14ac:dyDescent="0.25">
      <c r="B10" s="8">
        <v>6</v>
      </c>
      <c r="C10" s="8">
        <v>9</v>
      </c>
      <c r="D10" s="8"/>
      <c r="E10" s="8"/>
      <c r="J10" s="16" t="s">
        <v>12</v>
      </c>
      <c r="K10" s="17">
        <f>MIN(K8:K9)</f>
        <v>0</v>
      </c>
    </row>
    <row r="11" spans="2:13" x14ac:dyDescent="0.25">
      <c r="B11" s="8">
        <v>2</v>
      </c>
      <c r="C11" s="8">
        <v>9</v>
      </c>
      <c r="D11" s="8"/>
      <c r="E11" s="8"/>
      <c r="J11" s="18"/>
      <c r="K11" s="19"/>
      <c r="M11" s="1"/>
    </row>
    <row r="12" spans="2:13" x14ac:dyDescent="0.25">
      <c r="B12" s="8">
        <v>0</v>
      </c>
      <c r="C12" s="8">
        <v>9</v>
      </c>
      <c r="D12" s="8"/>
      <c r="E12" s="8"/>
      <c r="J12" s="18"/>
      <c r="K12" s="19"/>
    </row>
    <row r="13" spans="2:13" x14ac:dyDescent="0.25">
      <c r="B13" s="8">
        <v>5</v>
      </c>
      <c r="C13" s="8">
        <v>9</v>
      </c>
      <c r="D13" s="8"/>
      <c r="E13" s="8"/>
      <c r="J13" s="18"/>
      <c r="K13" s="19"/>
    </row>
    <row r="14" spans="2:13" x14ac:dyDescent="0.25">
      <c r="B14" s="8">
        <v>1</v>
      </c>
      <c r="C14" s="8">
        <v>8</v>
      </c>
      <c r="D14" s="8"/>
      <c r="E14" s="8"/>
      <c r="J14" s="18"/>
      <c r="K14" s="19"/>
    </row>
    <row r="15" spans="2:13" x14ac:dyDescent="0.25">
      <c r="B15" s="8">
        <v>3</v>
      </c>
      <c r="C15" s="8">
        <v>9</v>
      </c>
      <c r="D15" s="8"/>
      <c r="E15" s="8"/>
      <c r="J15" s="18"/>
      <c r="K15" s="19"/>
    </row>
    <row r="16" spans="2:13" x14ac:dyDescent="0.25">
      <c r="B16" s="8">
        <v>0</v>
      </c>
      <c r="C16" s="8">
        <v>9</v>
      </c>
      <c r="D16" s="8"/>
      <c r="E16" s="8"/>
      <c r="J16" s="18"/>
      <c r="K16" s="19"/>
    </row>
    <row r="17" spans="2:11" x14ac:dyDescent="0.25">
      <c r="B17" s="8">
        <v>6</v>
      </c>
      <c r="C17" s="8">
        <v>9</v>
      </c>
      <c r="D17" s="8"/>
      <c r="E17" s="8"/>
      <c r="J17" s="18"/>
      <c r="K17" s="19"/>
    </row>
    <row r="18" spans="2:11" x14ac:dyDescent="0.25">
      <c r="B18" s="8">
        <v>3</v>
      </c>
      <c r="C18" s="8">
        <v>10</v>
      </c>
      <c r="D18" s="8"/>
      <c r="E18" s="8"/>
      <c r="J18" s="18"/>
      <c r="K18" s="19"/>
    </row>
    <row r="19" spans="2:11" x14ac:dyDescent="0.25">
      <c r="B19" s="8">
        <v>0</v>
      </c>
      <c r="C19" s="8">
        <v>9</v>
      </c>
      <c r="D19" s="8"/>
      <c r="E19" s="8"/>
      <c r="G19" s="3"/>
      <c r="J19" s="18"/>
      <c r="K19" s="19"/>
    </row>
    <row r="20" spans="2:11" x14ac:dyDescent="0.25">
      <c r="B20" s="8">
        <v>2</v>
      </c>
      <c r="C20" s="8">
        <v>8</v>
      </c>
      <c r="D20" s="8"/>
      <c r="E20" s="8"/>
      <c r="G20" s="3"/>
      <c r="J20" s="18"/>
      <c r="K20" s="19"/>
    </row>
    <row r="21" spans="2:11" x14ac:dyDescent="0.25">
      <c r="B21" s="8">
        <v>0</v>
      </c>
      <c r="C21" s="8">
        <v>8</v>
      </c>
      <c r="D21" s="8"/>
      <c r="E21" s="8"/>
      <c r="G21" s="3"/>
      <c r="J21" s="18"/>
      <c r="K21" s="19"/>
    </row>
    <row r="22" spans="2:11" x14ac:dyDescent="0.25">
      <c r="B22" s="8">
        <v>5</v>
      </c>
      <c r="C22" s="8">
        <v>9</v>
      </c>
      <c r="D22" s="8"/>
      <c r="E22" s="8"/>
      <c r="G22" s="3"/>
    </row>
    <row r="23" spans="2:11" x14ac:dyDescent="0.25">
      <c r="B23" s="8">
        <v>6</v>
      </c>
      <c r="C23" s="8">
        <v>8</v>
      </c>
      <c r="D23" s="8"/>
      <c r="E23" s="8"/>
      <c r="G23" s="3"/>
      <c r="J23" s="20" t="s">
        <v>6</v>
      </c>
      <c r="K23" s="20"/>
    </row>
    <row r="24" spans="2:11" x14ac:dyDescent="0.25">
      <c r="B24" s="8">
        <v>2</v>
      </c>
      <c r="C24" s="8">
        <v>10</v>
      </c>
      <c r="D24" s="8"/>
      <c r="E24" s="8"/>
      <c r="G24" s="3"/>
      <c r="J24" s="20" t="s">
        <v>7</v>
      </c>
      <c r="K24" s="21">
        <f>_xlfn.NORM.S.DIST(K23,TRUE)</f>
        <v>0.5</v>
      </c>
    </row>
    <row r="25" spans="2:11" x14ac:dyDescent="0.25">
      <c r="B25" s="8">
        <v>6</v>
      </c>
      <c r="C25" s="8">
        <v>9</v>
      </c>
      <c r="D25" s="8"/>
      <c r="E25" s="8"/>
      <c r="G25" s="3"/>
      <c r="K25" s="5"/>
    </row>
    <row r="26" spans="2:11" x14ac:dyDescent="0.25">
      <c r="B26" s="8">
        <v>4</v>
      </c>
      <c r="C26" s="8">
        <v>9</v>
      </c>
      <c r="D26" s="8"/>
      <c r="E26" s="8"/>
      <c r="G26" s="3"/>
    </row>
    <row r="27" spans="2:11" x14ac:dyDescent="0.25">
      <c r="B27" s="8">
        <v>5</v>
      </c>
      <c r="C27" s="8">
        <v>9</v>
      </c>
      <c r="D27" s="8"/>
      <c r="E27" s="8"/>
      <c r="G27" s="3"/>
    </row>
    <row r="28" spans="2:11" x14ac:dyDescent="0.25">
      <c r="B28" s="8">
        <v>6</v>
      </c>
      <c r="C28" s="8">
        <v>10</v>
      </c>
      <c r="D28" s="8"/>
      <c r="E28" s="8"/>
      <c r="J28" s="22" t="s">
        <v>13</v>
      </c>
      <c r="K28" s="23"/>
    </row>
    <row r="29" spans="2:11" x14ac:dyDescent="0.25">
      <c r="B29" s="8">
        <v>4</v>
      </c>
      <c r="C29" s="8">
        <v>9</v>
      </c>
      <c r="D29" s="8"/>
      <c r="E29" s="8"/>
      <c r="J29" s="24" t="s">
        <v>14</v>
      </c>
      <c r="K29" s="25"/>
    </row>
    <row r="30" spans="2:11" x14ac:dyDescent="0.25">
      <c r="B30" s="8">
        <v>5</v>
      </c>
      <c r="C30" s="8">
        <v>10</v>
      </c>
      <c r="D30" s="8"/>
      <c r="E30" s="8"/>
    </row>
    <row r="31" spans="2:11" x14ac:dyDescent="0.25">
      <c r="B31" s="8">
        <v>2</v>
      </c>
      <c r="C31" s="8">
        <v>9</v>
      </c>
      <c r="D31" s="8"/>
      <c r="E31" s="8"/>
      <c r="J31" s="2"/>
    </row>
    <row r="32" spans="2:11" x14ac:dyDescent="0.25">
      <c r="B32" s="8">
        <v>0</v>
      </c>
      <c r="C32" s="8">
        <v>9</v>
      </c>
      <c r="D32" s="8"/>
      <c r="E32" s="8"/>
      <c r="J32" s="2"/>
    </row>
    <row r="33" spans="2:10" x14ac:dyDescent="0.25">
      <c r="B33" s="8">
        <v>5</v>
      </c>
      <c r="C33" s="8">
        <v>10</v>
      </c>
      <c r="D33" s="8"/>
      <c r="E33" s="8"/>
      <c r="J33" s="2"/>
    </row>
    <row r="34" spans="2:10" x14ac:dyDescent="0.25">
      <c r="B34" s="8">
        <v>0</v>
      </c>
      <c r="C34" s="8">
        <v>9</v>
      </c>
      <c r="D34" s="8"/>
      <c r="E34" s="8"/>
      <c r="J34" s="2"/>
    </row>
    <row r="35" spans="2:10" x14ac:dyDescent="0.25">
      <c r="B35" s="8">
        <v>0</v>
      </c>
      <c r="C35" s="8">
        <v>9</v>
      </c>
      <c r="D35" s="8"/>
      <c r="E35" s="8"/>
      <c r="J35" s="2"/>
    </row>
    <row r="36" spans="2:10" x14ac:dyDescent="0.25">
      <c r="B36" s="8">
        <v>4</v>
      </c>
      <c r="C36" s="8">
        <v>10</v>
      </c>
      <c r="D36" s="8"/>
      <c r="E36" s="8"/>
      <c r="J36" s="2"/>
    </row>
    <row r="37" spans="2:10" x14ac:dyDescent="0.25">
      <c r="B37" s="8">
        <v>4</v>
      </c>
      <c r="C37" s="8">
        <v>10</v>
      </c>
      <c r="D37" s="8"/>
      <c r="E37" s="8"/>
      <c r="J37" s="2"/>
    </row>
    <row r="38" spans="2:10" x14ac:dyDescent="0.25">
      <c r="B38" s="8">
        <v>5</v>
      </c>
      <c r="C38" s="8">
        <v>8</v>
      </c>
      <c r="D38" s="8"/>
      <c r="E38" s="8"/>
      <c r="J38" s="2"/>
    </row>
    <row r="39" spans="2:10" x14ac:dyDescent="0.25">
      <c r="B39" s="8">
        <v>2</v>
      </c>
      <c r="C39" s="8">
        <v>10</v>
      </c>
      <c r="D39" s="8"/>
      <c r="E39" s="8"/>
      <c r="J39" s="2"/>
    </row>
    <row r="40" spans="2:10" x14ac:dyDescent="0.25">
      <c r="B40" s="8">
        <v>0</v>
      </c>
      <c r="C40" s="8">
        <v>9</v>
      </c>
      <c r="D40" s="8"/>
      <c r="E40" s="8"/>
    </row>
    <row r="41" spans="2:10" x14ac:dyDescent="0.25">
      <c r="B41" s="8">
        <v>4</v>
      </c>
      <c r="C41" s="8">
        <v>10</v>
      </c>
      <c r="D41" s="8"/>
      <c r="E41" s="8"/>
    </row>
    <row r="42" spans="2:10" x14ac:dyDescent="0.25">
      <c r="B42" s="8">
        <v>6</v>
      </c>
      <c r="C42" s="8">
        <v>10</v>
      </c>
      <c r="D42" s="8"/>
      <c r="E42" s="8"/>
    </row>
    <row r="43" spans="2:10" x14ac:dyDescent="0.25">
      <c r="B43" s="8">
        <v>0</v>
      </c>
      <c r="C43" s="8">
        <v>8</v>
      </c>
      <c r="D43" s="8"/>
      <c r="E43" s="8"/>
    </row>
    <row r="44" spans="2:10" x14ac:dyDescent="0.25">
      <c r="B44" s="8">
        <v>2</v>
      </c>
      <c r="C44" s="8">
        <v>10</v>
      </c>
      <c r="D44" s="8"/>
      <c r="E44" s="8"/>
    </row>
    <row r="45" spans="2:10" x14ac:dyDescent="0.25">
      <c r="B45" s="8">
        <v>6</v>
      </c>
      <c r="C45" s="8">
        <v>8</v>
      </c>
      <c r="D45" s="8"/>
      <c r="E45" s="8"/>
    </row>
    <row r="46" spans="2:10" x14ac:dyDescent="0.25">
      <c r="B46" s="8">
        <v>4</v>
      </c>
      <c r="C46" s="8">
        <v>8</v>
      </c>
      <c r="D46" s="8"/>
      <c r="E46" s="8"/>
    </row>
    <row r="47" spans="2:10" x14ac:dyDescent="0.25">
      <c r="B47" s="8">
        <v>6</v>
      </c>
      <c r="C47" s="8">
        <v>9</v>
      </c>
      <c r="D47" s="8"/>
      <c r="E47" s="8"/>
    </row>
    <row r="48" spans="2:10" x14ac:dyDescent="0.25">
      <c r="B48" s="8">
        <v>3</v>
      </c>
      <c r="C48" s="8">
        <v>9</v>
      </c>
      <c r="D48" s="8"/>
      <c r="E48" s="8"/>
    </row>
    <row r="49" spans="2:5" x14ac:dyDescent="0.25">
      <c r="B49" s="8">
        <v>2</v>
      </c>
      <c r="C49" s="8">
        <v>10</v>
      </c>
      <c r="D49" s="8"/>
      <c r="E49" s="8"/>
    </row>
    <row r="50" spans="2:5" x14ac:dyDescent="0.25">
      <c r="B50" s="8">
        <v>1</v>
      </c>
      <c r="C50" s="8">
        <v>8</v>
      </c>
      <c r="D50" s="8"/>
      <c r="E50" s="8"/>
    </row>
    <row r="51" spans="2:5" x14ac:dyDescent="0.25">
      <c r="B51" s="8">
        <v>3</v>
      </c>
      <c r="C51" s="8">
        <v>8</v>
      </c>
      <c r="D51" s="8"/>
      <c r="E51" s="8"/>
    </row>
    <row r="52" spans="2:5" x14ac:dyDescent="0.25">
      <c r="B52" s="8">
        <v>4</v>
      </c>
      <c r="C52" s="8">
        <v>9</v>
      </c>
      <c r="D52" s="8"/>
      <c r="E52" s="8"/>
    </row>
    <row r="53" spans="2:5" x14ac:dyDescent="0.25">
      <c r="B53" s="8">
        <v>3</v>
      </c>
      <c r="C53" s="8">
        <v>9</v>
      </c>
      <c r="D53" s="8"/>
      <c r="E53" s="8"/>
    </row>
    <row r="54" spans="2:5" x14ac:dyDescent="0.25">
      <c r="B54" s="8">
        <v>1</v>
      </c>
      <c r="C54" s="8">
        <v>9</v>
      </c>
      <c r="D54" s="8"/>
      <c r="E54" s="8"/>
    </row>
    <row r="55" spans="2:5" x14ac:dyDescent="0.25">
      <c r="B55" s="8">
        <v>2</v>
      </c>
      <c r="C55" s="8">
        <v>8</v>
      </c>
      <c r="D55" s="8"/>
      <c r="E55" s="8"/>
    </row>
    <row r="56" spans="2:5" x14ac:dyDescent="0.25">
      <c r="B56" s="8">
        <v>0</v>
      </c>
      <c r="C56" s="8">
        <v>8</v>
      </c>
      <c r="D56" s="8"/>
      <c r="E56" s="8"/>
    </row>
    <row r="57" spans="2:5" x14ac:dyDescent="0.25">
      <c r="B57" s="8">
        <v>5</v>
      </c>
      <c r="C57" s="8">
        <v>10</v>
      </c>
      <c r="D57" s="8"/>
      <c r="E57" s="8"/>
    </row>
    <row r="58" spans="2:5" x14ac:dyDescent="0.25">
      <c r="B58" s="8">
        <v>4</v>
      </c>
      <c r="C58" s="8">
        <v>9</v>
      </c>
      <c r="D58" s="8"/>
      <c r="E58" s="8"/>
    </row>
    <row r="59" spans="2:5" x14ac:dyDescent="0.25">
      <c r="B59" s="8">
        <v>6</v>
      </c>
      <c r="C59" s="8">
        <v>8</v>
      </c>
      <c r="D59" s="8"/>
      <c r="E59" s="8"/>
    </row>
    <row r="60" spans="2:5" x14ac:dyDescent="0.25">
      <c r="B60" s="8">
        <v>0</v>
      </c>
      <c r="C60" s="8">
        <v>9</v>
      </c>
      <c r="D60" s="8"/>
      <c r="E60" s="8"/>
    </row>
    <row r="61" spans="2:5" x14ac:dyDescent="0.25">
      <c r="B61" s="8">
        <v>0</v>
      </c>
      <c r="C61" s="8">
        <v>10</v>
      </c>
      <c r="D61" s="8"/>
      <c r="E61" s="8"/>
    </row>
    <row r="62" spans="2:5" x14ac:dyDescent="0.25">
      <c r="B62" s="8">
        <v>2</v>
      </c>
      <c r="C62" s="8">
        <v>9</v>
      </c>
      <c r="D62" s="8"/>
      <c r="E62" s="8"/>
    </row>
    <row r="63" spans="2:5" x14ac:dyDescent="0.25">
      <c r="B63" s="8">
        <v>2</v>
      </c>
      <c r="C63" s="8">
        <v>8</v>
      </c>
      <c r="D63" s="8"/>
      <c r="E63" s="8"/>
    </row>
    <row r="64" spans="2:5" x14ac:dyDescent="0.25">
      <c r="B64" s="8">
        <v>6</v>
      </c>
      <c r="C64" s="8">
        <v>9</v>
      </c>
      <c r="D64" s="8"/>
      <c r="E64" s="8"/>
    </row>
    <row r="65" spans="2:5" x14ac:dyDescent="0.25">
      <c r="B65" s="8">
        <v>3</v>
      </c>
      <c r="C65" s="8">
        <v>9</v>
      </c>
      <c r="D65" s="8"/>
      <c r="E65" s="8"/>
    </row>
    <row r="66" spans="2:5" x14ac:dyDescent="0.25">
      <c r="B66" s="8">
        <v>1</v>
      </c>
      <c r="C66" s="8">
        <v>8</v>
      </c>
      <c r="D66" s="8"/>
      <c r="E66" s="8"/>
    </row>
    <row r="67" spans="2:5" x14ac:dyDescent="0.25">
      <c r="B67" s="8">
        <v>2</v>
      </c>
      <c r="C67" s="8">
        <v>9</v>
      </c>
      <c r="D67" s="8"/>
      <c r="E67" s="8"/>
    </row>
    <row r="68" spans="2:5" x14ac:dyDescent="0.25">
      <c r="B68" s="8">
        <v>1</v>
      </c>
      <c r="C68" s="8">
        <v>10</v>
      </c>
      <c r="D68" s="8"/>
      <c r="E68" s="8"/>
    </row>
    <row r="69" spans="2:5" x14ac:dyDescent="0.25">
      <c r="B69" s="8">
        <v>1</v>
      </c>
      <c r="C69" s="8">
        <v>10</v>
      </c>
      <c r="D69" s="8"/>
      <c r="E69" s="8"/>
    </row>
    <row r="70" spans="2:5" x14ac:dyDescent="0.25">
      <c r="B70" s="8">
        <v>6</v>
      </c>
      <c r="C70" s="8">
        <v>10</v>
      </c>
      <c r="D70" s="8"/>
      <c r="E70" s="8"/>
    </row>
    <row r="71" spans="2:5" x14ac:dyDescent="0.25">
      <c r="B71" s="8">
        <v>5</v>
      </c>
      <c r="C71" s="8">
        <v>9</v>
      </c>
      <c r="D71" s="8"/>
      <c r="E71" s="8"/>
    </row>
    <row r="72" spans="2:5" x14ac:dyDescent="0.25">
      <c r="B72" s="8">
        <v>1</v>
      </c>
      <c r="C72" s="8">
        <v>8</v>
      </c>
      <c r="D72" s="8"/>
      <c r="E72" s="8"/>
    </row>
    <row r="73" spans="2:5" x14ac:dyDescent="0.25">
      <c r="B73" s="8">
        <v>3</v>
      </c>
      <c r="C73" s="8">
        <v>10</v>
      </c>
      <c r="D73" s="8"/>
      <c r="E73" s="8"/>
    </row>
    <row r="74" spans="2:5" x14ac:dyDescent="0.25">
      <c r="B74" s="8">
        <v>2</v>
      </c>
      <c r="C74" s="8">
        <v>10</v>
      </c>
      <c r="D74" s="8"/>
      <c r="E74" s="8"/>
    </row>
    <row r="75" spans="2:5" x14ac:dyDescent="0.25">
      <c r="B75" s="8">
        <v>0</v>
      </c>
      <c r="C75" s="8">
        <v>10</v>
      </c>
      <c r="D75" s="8"/>
      <c r="E75" s="8"/>
    </row>
    <row r="76" spans="2:5" x14ac:dyDescent="0.25">
      <c r="B76" s="8">
        <v>4</v>
      </c>
      <c r="C76" s="8">
        <v>10</v>
      </c>
      <c r="D76" s="8"/>
      <c r="E76" s="8"/>
    </row>
    <row r="77" spans="2:5" x14ac:dyDescent="0.25">
      <c r="B77" s="8">
        <v>5</v>
      </c>
      <c r="C77" s="8">
        <v>8</v>
      </c>
      <c r="D77" s="8"/>
      <c r="E77" s="8"/>
    </row>
    <row r="78" spans="2:5" x14ac:dyDescent="0.25">
      <c r="B78" s="8">
        <v>4</v>
      </c>
      <c r="C78" s="8">
        <v>10</v>
      </c>
      <c r="D78" s="8"/>
      <c r="E78" s="8"/>
    </row>
    <row r="79" spans="2:5" x14ac:dyDescent="0.25">
      <c r="B79" s="8">
        <v>2</v>
      </c>
      <c r="C79" s="8">
        <v>8</v>
      </c>
      <c r="D79" s="8"/>
      <c r="E79" s="8"/>
    </row>
    <row r="80" spans="2:5" x14ac:dyDescent="0.25">
      <c r="B80" s="8">
        <v>0</v>
      </c>
      <c r="C80" s="8">
        <v>10</v>
      </c>
      <c r="D80" s="8"/>
      <c r="E80" s="8"/>
    </row>
    <row r="81" spans="2:5" x14ac:dyDescent="0.25">
      <c r="B81" s="8">
        <v>4</v>
      </c>
      <c r="C81" s="8">
        <v>9</v>
      </c>
      <c r="D81" s="8"/>
      <c r="E81" s="8"/>
    </row>
    <row r="82" spans="2:5" x14ac:dyDescent="0.25">
      <c r="B82" s="8">
        <v>2</v>
      </c>
      <c r="C82" s="8">
        <v>9</v>
      </c>
      <c r="D82" s="8"/>
      <c r="E82" s="8"/>
    </row>
    <row r="83" spans="2:5" x14ac:dyDescent="0.25">
      <c r="B83" s="8">
        <v>3</v>
      </c>
      <c r="C83" s="8">
        <v>9</v>
      </c>
      <c r="D83" s="8"/>
      <c r="E83" s="8"/>
    </row>
    <row r="84" spans="2:5" x14ac:dyDescent="0.25">
      <c r="B84" s="8">
        <v>5</v>
      </c>
      <c r="C84" s="8">
        <v>10</v>
      </c>
      <c r="D84" s="8"/>
      <c r="E84" s="8"/>
    </row>
    <row r="85" spans="2:5" x14ac:dyDescent="0.25">
      <c r="B85" s="8">
        <v>3</v>
      </c>
      <c r="C85" s="8">
        <v>10</v>
      </c>
      <c r="D85" s="8"/>
      <c r="E85" s="8"/>
    </row>
    <row r="86" spans="2:5" x14ac:dyDescent="0.25">
      <c r="B86" s="8">
        <v>3</v>
      </c>
      <c r="C86" s="8">
        <v>10</v>
      </c>
      <c r="D86" s="8"/>
      <c r="E86" s="8"/>
    </row>
    <row r="87" spans="2:5" x14ac:dyDescent="0.25">
      <c r="B87" s="8">
        <v>5</v>
      </c>
      <c r="C87" s="8">
        <v>10</v>
      </c>
      <c r="D87" s="8"/>
      <c r="E87" s="8"/>
    </row>
    <row r="88" spans="2:5" x14ac:dyDescent="0.25">
      <c r="B88" s="8">
        <v>2</v>
      </c>
      <c r="C88" s="8">
        <v>8</v>
      </c>
      <c r="D88" s="8"/>
      <c r="E88" s="8"/>
    </row>
    <row r="89" spans="2:5" x14ac:dyDescent="0.25">
      <c r="B89" s="8">
        <v>4</v>
      </c>
      <c r="C89" s="8">
        <v>9</v>
      </c>
      <c r="D89" s="8"/>
      <c r="E89" s="8"/>
    </row>
    <row r="90" spans="2:5" x14ac:dyDescent="0.25">
      <c r="B90" s="8">
        <v>6</v>
      </c>
      <c r="C90" s="8">
        <v>9</v>
      </c>
      <c r="D90" s="8"/>
      <c r="E90" s="8"/>
    </row>
    <row r="91" spans="2:5" x14ac:dyDescent="0.25">
      <c r="B91" s="8">
        <v>0</v>
      </c>
      <c r="C91" s="8">
        <v>9</v>
      </c>
      <c r="D91" s="8"/>
      <c r="E91" s="8"/>
    </row>
    <row r="92" spans="2:5" x14ac:dyDescent="0.25">
      <c r="B92" s="8">
        <v>3</v>
      </c>
      <c r="C92" s="8">
        <v>8</v>
      </c>
      <c r="D92" s="8"/>
      <c r="E92" s="8"/>
    </row>
    <row r="93" spans="2:5" x14ac:dyDescent="0.25">
      <c r="B93" s="8">
        <v>1</v>
      </c>
      <c r="C93" s="8">
        <v>9</v>
      </c>
      <c r="D93" s="8"/>
      <c r="E93" s="8"/>
    </row>
    <row r="94" spans="2:5" x14ac:dyDescent="0.25">
      <c r="B94" s="8">
        <v>6</v>
      </c>
      <c r="C94" s="8">
        <v>8</v>
      </c>
      <c r="D94" s="8"/>
      <c r="E94" s="8"/>
    </row>
    <row r="95" spans="2:5" x14ac:dyDescent="0.25">
      <c r="B95" s="8">
        <v>6</v>
      </c>
      <c r="C95" s="8">
        <v>9</v>
      </c>
      <c r="D95" s="8"/>
      <c r="E95" s="8"/>
    </row>
    <row r="96" spans="2:5" x14ac:dyDescent="0.25">
      <c r="B96" s="8">
        <v>5</v>
      </c>
      <c r="C96" s="8">
        <v>10</v>
      </c>
      <c r="D96" s="8"/>
      <c r="E96" s="8"/>
    </row>
    <row r="97" spans="2:5" x14ac:dyDescent="0.25">
      <c r="B97" s="8">
        <v>4</v>
      </c>
      <c r="C97" s="8">
        <v>10</v>
      </c>
      <c r="D97" s="8"/>
      <c r="E97" s="8"/>
    </row>
    <row r="98" spans="2:5" x14ac:dyDescent="0.25">
      <c r="B98" s="8">
        <v>6</v>
      </c>
      <c r="C98" s="8">
        <v>9</v>
      </c>
      <c r="D98" s="8"/>
      <c r="E98" s="8"/>
    </row>
    <row r="99" spans="2:5" x14ac:dyDescent="0.25">
      <c r="B99" s="8">
        <v>5</v>
      </c>
      <c r="C99" s="8">
        <v>10</v>
      </c>
      <c r="D99" s="8"/>
      <c r="E99" s="8"/>
    </row>
    <row r="100" spans="2:5" x14ac:dyDescent="0.25">
      <c r="B100" s="8">
        <v>1</v>
      </c>
      <c r="C100" s="8">
        <v>10</v>
      </c>
      <c r="D100" s="8"/>
      <c r="E100" s="8"/>
    </row>
    <row r="101" spans="2:5" x14ac:dyDescent="0.25">
      <c r="B101" s="8">
        <v>1</v>
      </c>
      <c r="C101" s="8">
        <v>10</v>
      </c>
      <c r="D101" s="8"/>
      <c r="E101" s="8"/>
    </row>
    <row r="102" spans="2:5" x14ac:dyDescent="0.25">
      <c r="C102" s="8">
        <v>10</v>
      </c>
      <c r="D102" s="26">
        <f>SUM(D2:D101)</f>
        <v>0</v>
      </c>
      <c r="E102" s="8"/>
    </row>
    <row r="103" spans="2:5" x14ac:dyDescent="0.25">
      <c r="C103" s="8">
        <v>10</v>
      </c>
      <c r="E103" s="8"/>
    </row>
    <row r="104" spans="2:5" x14ac:dyDescent="0.25">
      <c r="C104" s="8">
        <v>9</v>
      </c>
      <c r="E104" s="8"/>
    </row>
    <row r="105" spans="2:5" x14ac:dyDescent="0.25">
      <c r="C105" s="8">
        <v>8</v>
      </c>
      <c r="E105" s="8"/>
    </row>
    <row r="106" spans="2:5" x14ac:dyDescent="0.25">
      <c r="C106" s="8">
        <v>8</v>
      </c>
      <c r="E106" s="8"/>
    </row>
    <row r="107" spans="2:5" x14ac:dyDescent="0.25">
      <c r="C107" s="8">
        <v>10</v>
      </c>
      <c r="E107" s="8"/>
    </row>
    <row r="108" spans="2:5" x14ac:dyDescent="0.25">
      <c r="C108" s="8">
        <v>8</v>
      </c>
      <c r="E108" s="8"/>
    </row>
    <row r="109" spans="2:5" x14ac:dyDescent="0.25">
      <c r="C109" s="8">
        <v>8</v>
      </c>
      <c r="E109" s="8"/>
    </row>
    <row r="110" spans="2:5" x14ac:dyDescent="0.25">
      <c r="C110" s="8">
        <v>10</v>
      </c>
      <c r="E110" s="8"/>
    </row>
    <row r="111" spans="2:5" x14ac:dyDescent="0.25">
      <c r="C111" s="8">
        <v>8</v>
      </c>
      <c r="E111" s="8"/>
    </row>
    <row r="112" spans="2:5" x14ac:dyDescent="0.25">
      <c r="C112" s="8">
        <v>10</v>
      </c>
      <c r="E112" s="8"/>
    </row>
    <row r="113" spans="3:5" x14ac:dyDescent="0.25">
      <c r="C113" s="8">
        <v>10</v>
      </c>
      <c r="E113" s="8"/>
    </row>
    <row r="114" spans="3:5" x14ac:dyDescent="0.25">
      <c r="C114" s="8">
        <v>10</v>
      </c>
      <c r="E114" s="8"/>
    </row>
    <row r="115" spans="3:5" x14ac:dyDescent="0.25">
      <c r="C115" s="8">
        <v>8</v>
      </c>
      <c r="E115" s="8"/>
    </row>
    <row r="116" spans="3:5" x14ac:dyDescent="0.25">
      <c r="C116" s="8">
        <v>8</v>
      </c>
      <c r="E116" s="8"/>
    </row>
    <row r="117" spans="3:5" x14ac:dyDescent="0.25">
      <c r="C117" s="8">
        <v>8</v>
      </c>
      <c r="E117" s="8"/>
    </row>
    <row r="118" spans="3:5" x14ac:dyDescent="0.25">
      <c r="C118" s="8">
        <v>9</v>
      </c>
      <c r="E118" s="8"/>
    </row>
    <row r="119" spans="3:5" x14ac:dyDescent="0.25">
      <c r="C119" s="8">
        <v>9</v>
      </c>
      <c r="E119" s="8"/>
    </row>
    <row r="120" spans="3:5" x14ac:dyDescent="0.25">
      <c r="C120" s="8">
        <v>9</v>
      </c>
      <c r="E120" s="8"/>
    </row>
    <row r="121" spans="3:5" x14ac:dyDescent="0.25">
      <c r="C121" s="8">
        <v>9</v>
      </c>
      <c r="E121" s="8"/>
    </row>
    <row r="122" spans="3:5" x14ac:dyDescent="0.25">
      <c r="C122" s="8">
        <v>9</v>
      </c>
      <c r="E122" s="8"/>
    </row>
    <row r="123" spans="3:5" x14ac:dyDescent="0.25">
      <c r="C123" s="8">
        <v>10</v>
      </c>
      <c r="E123" s="8"/>
    </row>
    <row r="124" spans="3:5" x14ac:dyDescent="0.25">
      <c r="C124" s="8">
        <v>9</v>
      </c>
      <c r="E124" s="8"/>
    </row>
    <row r="125" spans="3:5" x14ac:dyDescent="0.25">
      <c r="C125" s="8">
        <v>9</v>
      </c>
      <c r="E125" s="8"/>
    </row>
    <row r="126" spans="3:5" x14ac:dyDescent="0.25">
      <c r="C126" s="8">
        <v>8</v>
      </c>
      <c r="E126" s="8"/>
    </row>
    <row r="127" spans="3:5" x14ac:dyDescent="0.25">
      <c r="C127" s="8">
        <v>9</v>
      </c>
      <c r="E127" s="8"/>
    </row>
    <row r="128" spans="3:5" x14ac:dyDescent="0.25">
      <c r="C128" s="8">
        <v>9</v>
      </c>
      <c r="E128" s="8"/>
    </row>
    <row r="129" spans="3:5" x14ac:dyDescent="0.25">
      <c r="C129" s="8">
        <v>9</v>
      </c>
      <c r="E129" s="8"/>
    </row>
    <row r="130" spans="3:5" x14ac:dyDescent="0.25">
      <c r="C130" s="8">
        <v>8</v>
      </c>
      <c r="E130" s="8"/>
    </row>
    <row r="131" spans="3:5" x14ac:dyDescent="0.25">
      <c r="C131" s="8">
        <v>8</v>
      </c>
      <c r="E131" s="8"/>
    </row>
    <row r="132" spans="3:5" x14ac:dyDescent="0.25">
      <c r="E132" s="26">
        <f>SUM(E2:E131)</f>
        <v>0</v>
      </c>
    </row>
  </sheetData>
  <mergeCells count="2">
    <mergeCell ref="J28:K28"/>
    <mergeCell ref="J29:K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D37D4-B8D7-A049-8D09-47E021A51C51}">
  <dimension ref="D1:O117"/>
  <sheetViews>
    <sheetView showGridLines="0" tabSelected="1" zoomScale="59" workbookViewId="0">
      <selection activeCell="O47" sqref="O47"/>
    </sheetView>
  </sheetViews>
  <sheetFormatPr baseColWidth="10" defaultRowHeight="25" x14ac:dyDescent="0.25"/>
  <cols>
    <col min="1" max="3" width="10.83203125" style="2"/>
    <col min="4" max="4" width="25.83203125" style="1" customWidth="1"/>
    <col min="5" max="5" width="31" style="2" customWidth="1"/>
    <col min="6" max="6" width="37.5" style="2" customWidth="1"/>
    <col min="7" max="9" width="22.83203125" style="2" customWidth="1"/>
    <col min="10" max="11" width="22.83203125" style="44" customWidth="1"/>
    <col min="12" max="12" width="31.33203125" style="2" customWidth="1"/>
    <col min="13" max="13" width="30.33203125" style="2" customWidth="1"/>
    <col min="14" max="14" width="29.33203125" style="2" customWidth="1"/>
    <col min="15" max="15" width="23.6640625" style="2" customWidth="1"/>
    <col min="16" max="16" width="23" style="2" customWidth="1"/>
    <col min="17" max="17" width="11.6640625" style="2" bestFit="1" customWidth="1"/>
    <col min="18" max="18" width="16.1640625" style="2" bestFit="1" customWidth="1"/>
    <col min="19" max="16384" width="10.83203125" style="2"/>
  </cols>
  <sheetData>
    <row r="1" spans="4:15" ht="61" customHeight="1" x14ac:dyDescent="0.25">
      <c r="D1" s="41" t="s">
        <v>33</v>
      </c>
      <c r="E1" s="20" t="s">
        <v>34</v>
      </c>
      <c r="F1" s="14" t="s">
        <v>35</v>
      </c>
      <c r="G1" s="41" t="s">
        <v>36</v>
      </c>
      <c r="H1" s="20" t="s">
        <v>37</v>
      </c>
      <c r="I1" s="14" t="s">
        <v>38</v>
      </c>
      <c r="J1" s="42"/>
    </row>
    <row r="2" spans="4:15" x14ac:dyDescent="0.25">
      <c r="D2" s="40">
        <v>1</v>
      </c>
      <c r="E2" s="40">
        <v>3</v>
      </c>
      <c r="F2" s="40">
        <v>3</v>
      </c>
      <c r="G2" s="8"/>
      <c r="H2" s="8"/>
      <c r="I2" s="8"/>
      <c r="J2" s="43"/>
    </row>
    <row r="3" spans="4:15" x14ac:dyDescent="0.25">
      <c r="D3" s="40">
        <v>2</v>
      </c>
      <c r="E3" s="40">
        <v>1</v>
      </c>
      <c r="F3" s="40">
        <v>3</v>
      </c>
      <c r="G3" s="8"/>
      <c r="H3" s="8"/>
      <c r="I3" s="8"/>
      <c r="J3" s="43"/>
    </row>
    <row r="4" spans="4:15" x14ac:dyDescent="0.25">
      <c r="D4" s="40">
        <v>2</v>
      </c>
      <c r="E4" s="40">
        <v>2</v>
      </c>
      <c r="F4" s="40">
        <v>4</v>
      </c>
      <c r="G4" s="8"/>
      <c r="H4" s="8"/>
      <c r="I4" s="8"/>
      <c r="J4" s="43"/>
    </row>
    <row r="5" spans="4:15" x14ac:dyDescent="0.25">
      <c r="D5" s="40">
        <v>1</v>
      </c>
      <c r="E5" s="40">
        <v>1</v>
      </c>
      <c r="F5" s="40">
        <v>4</v>
      </c>
      <c r="G5" s="8"/>
      <c r="H5" s="8"/>
      <c r="I5" s="8"/>
      <c r="J5" s="43"/>
    </row>
    <row r="6" spans="4:15" x14ac:dyDescent="0.25">
      <c r="D6" s="40">
        <v>2</v>
      </c>
      <c r="E6" s="40">
        <v>2</v>
      </c>
      <c r="F6" s="40">
        <v>2</v>
      </c>
      <c r="G6" s="8"/>
      <c r="H6" s="8"/>
      <c r="I6" s="8"/>
      <c r="J6" s="43"/>
    </row>
    <row r="7" spans="4:15" x14ac:dyDescent="0.25">
      <c r="D7" s="40">
        <v>2</v>
      </c>
      <c r="E7" s="40">
        <v>2</v>
      </c>
      <c r="F7" s="40">
        <v>4</v>
      </c>
      <c r="G7" s="8"/>
      <c r="H7" s="8"/>
      <c r="I7" s="8"/>
      <c r="J7" s="43"/>
    </row>
    <row r="8" spans="4:15" x14ac:dyDescent="0.25">
      <c r="D8" s="40">
        <v>3</v>
      </c>
      <c r="E8" s="40">
        <v>2</v>
      </c>
      <c r="F8" s="40">
        <v>2</v>
      </c>
      <c r="G8" s="8"/>
      <c r="H8" s="8"/>
      <c r="I8" s="8"/>
      <c r="J8" s="43"/>
    </row>
    <row r="9" spans="4:15" x14ac:dyDescent="0.25">
      <c r="D9" s="40">
        <v>2</v>
      </c>
      <c r="E9" s="40">
        <v>2</v>
      </c>
      <c r="F9" s="40">
        <v>4</v>
      </c>
      <c r="G9" s="8"/>
      <c r="H9" s="8"/>
      <c r="I9" s="8"/>
      <c r="J9" s="43"/>
    </row>
    <row r="10" spans="4:15" x14ac:dyDescent="0.25">
      <c r="D10" s="40">
        <v>2</v>
      </c>
      <c r="E10" s="40">
        <v>1</v>
      </c>
      <c r="F10" s="40">
        <v>3</v>
      </c>
      <c r="G10" s="8"/>
      <c r="H10" s="8"/>
      <c r="I10" s="8"/>
      <c r="J10" s="43"/>
      <c r="K10" s="42"/>
    </row>
    <row r="11" spans="4:15" x14ac:dyDescent="0.25">
      <c r="D11" s="40">
        <v>2</v>
      </c>
      <c r="E11" s="40">
        <v>3</v>
      </c>
      <c r="F11" s="40">
        <v>2</v>
      </c>
      <c r="G11" s="8"/>
      <c r="H11" s="8"/>
      <c r="I11" s="8"/>
      <c r="J11" s="43"/>
      <c r="K11" s="43"/>
      <c r="L11" s="27" t="s">
        <v>20</v>
      </c>
      <c r="M11" s="8"/>
      <c r="O11" s="1"/>
    </row>
    <row r="12" spans="4:15" x14ac:dyDescent="0.25">
      <c r="D12" s="40">
        <v>1</v>
      </c>
      <c r="E12" s="40">
        <v>1</v>
      </c>
      <c r="F12" s="40">
        <v>4</v>
      </c>
      <c r="G12" s="8"/>
      <c r="H12" s="8"/>
      <c r="I12" s="8"/>
      <c r="J12" s="43"/>
      <c r="K12" s="43"/>
      <c r="L12" s="28" t="s">
        <v>17</v>
      </c>
      <c r="M12" s="8">
        <f>G36</f>
        <v>0</v>
      </c>
    </row>
    <row r="13" spans="4:15" x14ac:dyDescent="0.25">
      <c r="D13" s="40">
        <v>1</v>
      </c>
      <c r="E13" s="40">
        <v>1</v>
      </c>
      <c r="F13" s="40">
        <v>2</v>
      </c>
      <c r="G13" s="8"/>
      <c r="H13" s="8"/>
      <c r="I13" s="8"/>
      <c r="J13" s="43"/>
      <c r="K13" s="43"/>
      <c r="L13" s="28" t="s">
        <v>18</v>
      </c>
      <c r="M13" s="8">
        <f>H111</f>
        <v>0</v>
      </c>
    </row>
    <row r="14" spans="4:15" x14ac:dyDescent="0.25">
      <c r="D14" s="40">
        <v>1</v>
      </c>
      <c r="E14" s="40">
        <v>3</v>
      </c>
      <c r="F14" s="40">
        <v>3</v>
      </c>
      <c r="G14" s="8"/>
      <c r="H14" s="8"/>
      <c r="I14" s="8"/>
      <c r="J14" s="43"/>
      <c r="K14" s="43"/>
      <c r="L14" s="28" t="s">
        <v>19</v>
      </c>
      <c r="M14" s="8">
        <f>I108</f>
        <v>0</v>
      </c>
    </row>
    <row r="15" spans="4:15" x14ac:dyDescent="0.25">
      <c r="D15" s="40">
        <v>3</v>
      </c>
      <c r="E15" s="40">
        <v>1</v>
      </c>
      <c r="F15" s="40">
        <v>4</v>
      </c>
      <c r="G15" s="8"/>
      <c r="H15" s="8"/>
      <c r="I15" s="8"/>
      <c r="J15" s="43"/>
      <c r="K15" s="43"/>
      <c r="L15" s="29" t="s">
        <v>21</v>
      </c>
      <c r="M15" s="8"/>
    </row>
    <row r="16" spans="4:15" x14ac:dyDescent="0.25">
      <c r="D16" s="40">
        <v>1</v>
      </c>
      <c r="E16" s="40">
        <v>2</v>
      </c>
      <c r="F16" s="40">
        <v>2</v>
      </c>
      <c r="G16" s="8"/>
      <c r="H16" s="8"/>
      <c r="I16" s="8"/>
      <c r="J16" s="43"/>
      <c r="K16" s="43"/>
      <c r="L16" s="29" t="s">
        <v>22</v>
      </c>
      <c r="M16" s="8"/>
    </row>
    <row r="17" spans="4:15" x14ac:dyDescent="0.25">
      <c r="D17" s="40">
        <v>1</v>
      </c>
      <c r="E17" s="40">
        <v>3</v>
      </c>
      <c r="F17" s="40">
        <v>4</v>
      </c>
      <c r="G17" s="8"/>
      <c r="H17" s="8"/>
      <c r="I17" s="8"/>
      <c r="J17" s="43"/>
      <c r="K17" s="43"/>
      <c r="L17" s="29" t="s">
        <v>23</v>
      </c>
      <c r="M17" s="8"/>
    </row>
    <row r="18" spans="4:15" x14ac:dyDescent="0.25">
      <c r="D18" s="40">
        <v>1</v>
      </c>
      <c r="E18" s="40">
        <v>1</v>
      </c>
      <c r="F18" s="40">
        <v>4</v>
      </c>
      <c r="G18" s="8"/>
      <c r="H18" s="8"/>
      <c r="I18" s="8"/>
      <c r="J18" s="43"/>
      <c r="K18" s="43"/>
      <c r="L18" s="46" t="s">
        <v>39</v>
      </c>
      <c r="M18" s="8">
        <f>M12^2</f>
        <v>0</v>
      </c>
    </row>
    <row r="19" spans="4:15" x14ac:dyDescent="0.25">
      <c r="D19" s="40">
        <v>1</v>
      </c>
      <c r="E19" s="40">
        <v>1</v>
      </c>
      <c r="F19" s="40">
        <v>2</v>
      </c>
      <c r="G19" s="8"/>
      <c r="H19" s="8"/>
      <c r="I19" s="8"/>
      <c r="J19" s="43"/>
      <c r="K19" s="43"/>
      <c r="L19" s="46" t="s">
        <v>40</v>
      </c>
      <c r="M19" s="8">
        <f>M13^2</f>
        <v>0</v>
      </c>
      <c r="N19" s="39"/>
      <c r="O19" s="45"/>
    </row>
    <row r="20" spans="4:15" x14ac:dyDescent="0.25">
      <c r="D20" s="40">
        <v>1</v>
      </c>
      <c r="E20" s="40">
        <v>1</v>
      </c>
      <c r="F20" s="40">
        <v>3</v>
      </c>
      <c r="G20" s="8"/>
      <c r="H20" s="8"/>
      <c r="I20" s="8"/>
      <c r="J20" s="43"/>
      <c r="K20" s="43"/>
      <c r="L20" s="46" t="s">
        <v>41</v>
      </c>
      <c r="M20" s="8">
        <f>M14^2</f>
        <v>0</v>
      </c>
      <c r="N20" s="39"/>
      <c r="O20" s="45"/>
    </row>
    <row r="21" spans="4:15" x14ac:dyDescent="0.25">
      <c r="D21" s="40">
        <v>3</v>
      </c>
      <c r="E21" s="40">
        <v>1</v>
      </c>
      <c r="F21" s="40">
        <v>3</v>
      </c>
      <c r="G21" s="8"/>
      <c r="H21" s="8"/>
      <c r="I21" s="8"/>
      <c r="J21" s="43"/>
      <c r="K21" s="43"/>
      <c r="L21" s="16" t="s">
        <v>42</v>
      </c>
      <c r="M21" s="8" t="e">
        <f>M18/M15</f>
        <v>#DIV/0!</v>
      </c>
      <c r="N21" s="39"/>
      <c r="O21" s="45"/>
    </row>
    <row r="22" spans="4:15" x14ac:dyDescent="0.25">
      <c r="D22" s="40">
        <v>2</v>
      </c>
      <c r="E22" s="40">
        <v>2</v>
      </c>
      <c r="F22" s="40">
        <v>3</v>
      </c>
      <c r="G22" s="8"/>
      <c r="H22" s="8"/>
      <c r="I22" s="8"/>
      <c r="J22" s="43"/>
      <c r="K22" s="43"/>
      <c r="L22" s="16" t="s">
        <v>43</v>
      </c>
      <c r="M22" s="8" t="e">
        <f>M19/M16</f>
        <v>#DIV/0!</v>
      </c>
      <c r="N22" s="39"/>
      <c r="O22" s="45"/>
    </row>
    <row r="23" spans="4:15" x14ac:dyDescent="0.25">
      <c r="D23" s="40">
        <v>3</v>
      </c>
      <c r="E23" s="40">
        <v>3</v>
      </c>
      <c r="F23" s="40">
        <v>4</v>
      </c>
      <c r="G23" s="8"/>
      <c r="H23" s="8"/>
      <c r="I23" s="8"/>
      <c r="J23" s="43"/>
      <c r="K23" s="43"/>
      <c r="L23" s="16" t="s">
        <v>44</v>
      </c>
      <c r="M23" s="8" t="e">
        <f>M20/M17</f>
        <v>#DIV/0!</v>
      </c>
      <c r="N23" s="39"/>
      <c r="O23" s="45"/>
    </row>
    <row r="24" spans="4:15" x14ac:dyDescent="0.25">
      <c r="D24" s="40">
        <v>2</v>
      </c>
      <c r="E24" s="40">
        <v>3</v>
      </c>
      <c r="F24" s="40">
        <v>4</v>
      </c>
      <c r="G24" s="8"/>
      <c r="H24" s="8"/>
      <c r="I24" s="8"/>
      <c r="J24" s="43"/>
      <c r="K24" s="43"/>
      <c r="L24" s="47"/>
      <c r="M24" s="41" t="e">
        <f>SUM(M21:M23)</f>
        <v>#DIV/0!</v>
      </c>
      <c r="N24" s="39"/>
      <c r="O24" s="45"/>
    </row>
    <row r="25" spans="4:15" x14ac:dyDescent="0.25">
      <c r="D25" s="40">
        <v>2</v>
      </c>
      <c r="E25" s="40">
        <v>3</v>
      </c>
      <c r="F25" s="40">
        <v>4</v>
      </c>
      <c r="G25" s="8"/>
      <c r="H25" s="8"/>
      <c r="I25" s="8"/>
      <c r="J25" s="43"/>
      <c r="K25" s="43"/>
      <c r="N25" s="39"/>
      <c r="O25" s="45"/>
    </row>
    <row r="26" spans="4:15" x14ac:dyDescent="0.25">
      <c r="D26" s="40">
        <v>1</v>
      </c>
      <c r="E26" s="40">
        <v>2</v>
      </c>
      <c r="F26" s="40">
        <v>2</v>
      </c>
      <c r="G26" s="8"/>
      <c r="H26" s="8"/>
      <c r="I26" s="8"/>
      <c r="J26" s="43"/>
      <c r="K26" s="43"/>
      <c r="M26" s="48" t="s">
        <v>46</v>
      </c>
      <c r="N26" s="48"/>
      <c r="O26" s="48"/>
    </row>
    <row r="27" spans="4:15" x14ac:dyDescent="0.25">
      <c r="D27" s="40">
        <v>1</v>
      </c>
      <c r="E27" s="40">
        <v>3</v>
      </c>
      <c r="F27" s="40">
        <v>2</v>
      </c>
      <c r="G27" s="8"/>
      <c r="H27" s="8"/>
      <c r="I27" s="8"/>
      <c r="J27" s="43"/>
      <c r="K27" s="43"/>
      <c r="L27" s="13" t="s">
        <v>45</v>
      </c>
      <c r="M27" s="13" t="s">
        <v>24</v>
      </c>
      <c r="N27" s="13" t="s">
        <v>25</v>
      </c>
      <c r="O27" s="13" t="s">
        <v>26</v>
      </c>
    </row>
    <row r="28" spans="4:15" x14ac:dyDescent="0.25">
      <c r="D28" s="40">
        <v>1</v>
      </c>
      <c r="E28" s="40">
        <v>3</v>
      </c>
      <c r="F28" s="40">
        <v>3</v>
      </c>
      <c r="G28" s="8"/>
      <c r="H28" s="8"/>
      <c r="I28" s="8"/>
      <c r="J28" s="43"/>
      <c r="K28" s="43"/>
      <c r="L28" s="8">
        <v>1</v>
      </c>
      <c r="M28" s="8"/>
      <c r="N28" s="8"/>
      <c r="O28" s="8"/>
    </row>
    <row r="29" spans="4:15" x14ac:dyDescent="0.25">
      <c r="D29" s="40">
        <v>1</v>
      </c>
      <c r="E29" s="40">
        <v>3</v>
      </c>
      <c r="F29" s="40">
        <v>2</v>
      </c>
      <c r="G29" s="8"/>
      <c r="H29" s="8"/>
      <c r="I29" s="8"/>
      <c r="J29" s="43"/>
      <c r="K29" s="43"/>
      <c r="L29" s="8">
        <v>2</v>
      </c>
      <c r="M29" s="8"/>
      <c r="N29" s="8"/>
      <c r="O29" s="8"/>
    </row>
    <row r="30" spans="4:15" x14ac:dyDescent="0.25">
      <c r="D30" s="40">
        <v>1</v>
      </c>
      <c r="E30" s="40">
        <v>3</v>
      </c>
      <c r="F30" s="40">
        <v>2</v>
      </c>
      <c r="G30" s="8"/>
      <c r="H30" s="8"/>
      <c r="I30" s="8"/>
      <c r="J30" s="43"/>
      <c r="K30" s="43"/>
      <c r="L30" s="8">
        <v>3</v>
      </c>
      <c r="M30" s="8"/>
      <c r="N30" s="8"/>
      <c r="O30" s="8"/>
    </row>
    <row r="31" spans="4:15" x14ac:dyDescent="0.25">
      <c r="D31" s="40">
        <v>2</v>
      </c>
      <c r="E31" s="40">
        <v>1</v>
      </c>
      <c r="F31" s="40">
        <v>3</v>
      </c>
      <c r="G31" s="8"/>
      <c r="H31" s="8"/>
      <c r="I31" s="8"/>
      <c r="J31" s="43"/>
      <c r="K31" s="43"/>
      <c r="L31" s="8">
        <v>4</v>
      </c>
      <c r="M31" s="8"/>
      <c r="N31" s="8"/>
      <c r="O31" s="8"/>
    </row>
    <row r="32" spans="4:15" x14ac:dyDescent="0.25">
      <c r="D32" s="40">
        <v>3</v>
      </c>
      <c r="E32" s="40">
        <v>2</v>
      </c>
      <c r="F32" s="40">
        <v>4</v>
      </c>
      <c r="G32" s="8"/>
      <c r="H32" s="8"/>
      <c r="I32" s="8"/>
      <c r="J32" s="43"/>
      <c r="K32" s="43"/>
    </row>
    <row r="33" spans="4:14" x14ac:dyDescent="0.25">
      <c r="D33" s="40">
        <v>2</v>
      </c>
      <c r="E33" s="40">
        <v>3</v>
      </c>
      <c r="F33" s="40">
        <v>3</v>
      </c>
      <c r="G33" s="8"/>
      <c r="H33" s="8"/>
      <c r="I33" s="8"/>
      <c r="J33" s="43"/>
      <c r="K33" s="43"/>
    </row>
    <row r="34" spans="4:14" x14ac:dyDescent="0.25">
      <c r="D34" s="40">
        <v>1</v>
      </c>
      <c r="E34" s="40">
        <v>2</v>
      </c>
      <c r="F34" s="40">
        <v>3</v>
      </c>
      <c r="G34" s="8"/>
      <c r="H34" s="8"/>
      <c r="I34" s="8"/>
      <c r="J34" s="43"/>
      <c r="K34" s="43"/>
      <c r="L34" s="48" t="s">
        <v>47</v>
      </c>
      <c r="M34" s="48"/>
      <c r="N34" s="48"/>
    </row>
    <row r="35" spans="4:14" x14ac:dyDescent="0.25">
      <c r="D35" s="40">
        <v>1</v>
      </c>
      <c r="E35" s="40">
        <v>3</v>
      </c>
      <c r="F35" s="40">
        <v>3</v>
      </c>
      <c r="G35" s="8"/>
      <c r="H35" s="8"/>
      <c r="I35" s="8"/>
      <c r="J35" s="43"/>
      <c r="K35" s="43"/>
      <c r="L35" s="13" t="s">
        <v>27</v>
      </c>
      <c r="M35" s="13" t="s">
        <v>28</v>
      </c>
      <c r="N35" s="13" t="s">
        <v>29</v>
      </c>
    </row>
    <row r="36" spans="4:14" x14ac:dyDescent="0.25">
      <c r="D36" s="38"/>
      <c r="E36" s="40">
        <v>2</v>
      </c>
      <c r="F36" s="40">
        <v>2</v>
      </c>
      <c r="G36" s="9">
        <f>SUM(G2:G35)</f>
        <v>0</v>
      </c>
      <c r="H36" s="8"/>
      <c r="I36" s="8"/>
      <c r="J36" s="43"/>
      <c r="K36" s="43"/>
      <c r="L36" s="8">
        <f>M28^3-M28</f>
        <v>0</v>
      </c>
      <c r="M36" s="8">
        <f>N28^3-N28</f>
        <v>0</v>
      </c>
      <c r="N36" s="8">
        <f>O28^3-O28</f>
        <v>0</v>
      </c>
    </row>
    <row r="37" spans="4:14" x14ac:dyDescent="0.25">
      <c r="D37" s="38"/>
      <c r="E37" s="40">
        <v>3</v>
      </c>
      <c r="F37" s="40">
        <v>2</v>
      </c>
      <c r="G37" s="1"/>
      <c r="H37" s="8"/>
      <c r="I37" s="8"/>
      <c r="J37" s="43"/>
      <c r="K37" s="43"/>
      <c r="L37" s="8">
        <f>M29^3-M29</f>
        <v>0</v>
      </c>
      <c r="M37" s="8">
        <f>N29^3-N29</f>
        <v>0</v>
      </c>
      <c r="N37" s="8">
        <f>O29^3-O29</f>
        <v>0</v>
      </c>
    </row>
    <row r="38" spans="4:14" x14ac:dyDescent="0.25">
      <c r="D38" s="38"/>
      <c r="E38" s="40">
        <v>3</v>
      </c>
      <c r="F38" s="40">
        <v>2</v>
      </c>
      <c r="G38" s="1"/>
      <c r="H38" s="8"/>
      <c r="I38" s="8"/>
      <c r="J38" s="43"/>
      <c r="K38" s="43"/>
      <c r="L38" s="8">
        <f>M30^3-M30</f>
        <v>0</v>
      </c>
      <c r="M38" s="8">
        <f>N30^3-N30</f>
        <v>0</v>
      </c>
      <c r="N38" s="8">
        <f>O30^3-O30</f>
        <v>0</v>
      </c>
    </row>
    <row r="39" spans="4:14" x14ac:dyDescent="0.25">
      <c r="D39" s="38"/>
      <c r="E39" s="40">
        <v>1</v>
      </c>
      <c r="F39" s="40">
        <v>2</v>
      </c>
      <c r="G39" s="1"/>
      <c r="H39" s="8"/>
      <c r="I39" s="8"/>
      <c r="J39" s="43"/>
      <c r="K39" s="43"/>
      <c r="L39" s="8">
        <f>M31^3-M31</f>
        <v>0</v>
      </c>
      <c r="M39" s="8">
        <f>N31^3-N31</f>
        <v>0</v>
      </c>
      <c r="N39" s="8">
        <f>O31^3-O31</f>
        <v>0</v>
      </c>
    </row>
    <row r="40" spans="4:14" x14ac:dyDescent="0.25">
      <c r="D40" s="38"/>
      <c r="E40" s="40">
        <v>3</v>
      </c>
      <c r="F40" s="40">
        <v>3</v>
      </c>
      <c r="G40" s="1"/>
      <c r="H40" s="8"/>
      <c r="I40" s="8"/>
      <c r="J40" s="43"/>
      <c r="K40" s="43"/>
      <c r="M40" s="49"/>
      <c r="N40" s="28">
        <f>SUM(L36:N39)</f>
        <v>0</v>
      </c>
    </row>
    <row r="41" spans="4:14" x14ac:dyDescent="0.25">
      <c r="D41" s="38"/>
      <c r="E41" s="40">
        <v>2</v>
      </c>
      <c r="F41" s="40">
        <v>4</v>
      </c>
      <c r="G41" s="1"/>
      <c r="H41" s="8"/>
      <c r="I41" s="8"/>
      <c r="J41" s="43"/>
      <c r="K41" s="43"/>
      <c r="M41" s="30" t="s">
        <v>30</v>
      </c>
      <c r="N41" s="31">
        <f>M11^3-M11</f>
        <v>0</v>
      </c>
    </row>
    <row r="42" spans="4:14" x14ac:dyDescent="0.25">
      <c r="D42" s="38"/>
      <c r="E42" s="40">
        <v>1</v>
      </c>
      <c r="F42" s="40">
        <v>4</v>
      </c>
      <c r="G42" s="1"/>
      <c r="H42" s="8"/>
      <c r="I42" s="8"/>
      <c r="J42" s="43"/>
      <c r="K42" s="43"/>
      <c r="M42" s="50" t="s">
        <v>48</v>
      </c>
      <c r="N42" s="41" t="e">
        <f>N40/N41</f>
        <v>#DIV/0!</v>
      </c>
    </row>
    <row r="43" spans="4:14" x14ac:dyDescent="0.25">
      <c r="D43" s="38"/>
      <c r="E43" s="40">
        <v>2</v>
      </c>
      <c r="F43" s="40">
        <v>4</v>
      </c>
      <c r="G43" s="1"/>
      <c r="H43" s="8"/>
      <c r="I43" s="8"/>
      <c r="J43" s="43"/>
      <c r="K43" s="43"/>
    </row>
    <row r="44" spans="4:14" x14ac:dyDescent="0.25">
      <c r="D44" s="38"/>
      <c r="E44" s="40">
        <v>3</v>
      </c>
      <c r="F44" s="40">
        <v>3</v>
      </c>
      <c r="G44" s="1"/>
      <c r="H44" s="8"/>
      <c r="I44" s="8"/>
      <c r="J44" s="43"/>
      <c r="K44" s="43"/>
    </row>
    <row r="45" spans="4:14" x14ac:dyDescent="0.25">
      <c r="D45" s="38"/>
      <c r="E45" s="40">
        <v>1</v>
      </c>
      <c r="F45" s="40">
        <v>4</v>
      </c>
      <c r="G45" s="1"/>
      <c r="H45" s="8"/>
      <c r="I45" s="8"/>
      <c r="J45" s="43"/>
      <c r="K45" s="43"/>
    </row>
    <row r="46" spans="4:14" x14ac:dyDescent="0.25">
      <c r="D46" s="38"/>
      <c r="E46" s="40">
        <v>2</v>
      </c>
      <c r="F46" s="40">
        <v>3</v>
      </c>
      <c r="G46" s="1"/>
      <c r="H46" s="8"/>
      <c r="I46" s="8"/>
      <c r="J46" s="43"/>
      <c r="K46" s="43"/>
      <c r="M46" s="13" t="s">
        <v>49</v>
      </c>
      <c r="N46" s="32"/>
    </row>
    <row r="47" spans="4:14" x14ac:dyDescent="0.25">
      <c r="D47" s="38"/>
      <c r="E47" s="40">
        <v>1</v>
      </c>
      <c r="F47" s="40">
        <v>4</v>
      </c>
      <c r="G47" s="1"/>
      <c r="H47" s="8"/>
      <c r="I47" s="8"/>
      <c r="J47" s="43"/>
      <c r="K47" s="43"/>
      <c r="M47" s="13" t="s">
        <v>53</v>
      </c>
      <c r="N47" s="32"/>
    </row>
    <row r="48" spans="4:14" x14ac:dyDescent="0.25">
      <c r="D48" s="38"/>
      <c r="E48" s="40">
        <v>2</v>
      </c>
      <c r="F48" s="40">
        <v>2</v>
      </c>
      <c r="G48" s="1"/>
      <c r="H48" s="8"/>
      <c r="I48" s="8"/>
      <c r="J48" s="43"/>
      <c r="K48" s="43"/>
      <c r="M48" s="13" t="s">
        <v>50</v>
      </c>
      <c r="N48" s="13" t="e">
        <f>_xlfn.CHISQ.INV.RT(0.05,N47)</f>
        <v>#NUM!</v>
      </c>
    </row>
    <row r="49" spans="4:15" x14ac:dyDescent="0.25">
      <c r="D49" s="38"/>
      <c r="E49" s="40">
        <v>1</v>
      </c>
      <c r="F49" s="40">
        <v>3</v>
      </c>
      <c r="G49" s="1"/>
      <c r="H49" s="8"/>
      <c r="I49" s="8"/>
      <c r="J49" s="43"/>
      <c r="K49" s="43"/>
      <c r="M49" s="1"/>
      <c r="O49" s="38"/>
    </row>
    <row r="50" spans="4:15" x14ac:dyDescent="0.25">
      <c r="D50" s="38"/>
      <c r="E50" s="40">
        <v>1</v>
      </c>
      <c r="F50" s="40">
        <v>4</v>
      </c>
      <c r="G50" s="1"/>
      <c r="H50" s="8"/>
      <c r="I50" s="8"/>
      <c r="J50" s="43"/>
      <c r="K50" s="43"/>
      <c r="M50" s="33" t="s">
        <v>31</v>
      </c>
      <c r="N50" s="33" t="s">
        <v>32</v>
      </c>
    </row>
    <row r="51" spans="4:15" x14ac:dyDescent="0.25">
      <c r="D51" s="38"/>
      <c r="E51" s="40">
        <v>2</v>
      </c>
      <c r="F51" s="40">
        <v>4</v>
      </c>
      <c r="G51" s="1"/>
      <c r="H51" s="8"/>
      <c r="I51" s="8"/>
      <c r="J51" s="43"/>
      <c r="K51" s="43"/>
      <c r="M51" s="33" t="s">
        <v>51</v>
      </c>
      <c r="N51" s="33" t="s">
        <v>52</v>
      </c>
    </row>
    <row r="52" spans="4:15" x14ac:dyDescent="0.25">
      <c r="D52" s="38"/>
      <c r="E52" s="40">
        <v>2</v>
      </c>
      <c r="F52" s="40">
        <v>3</v>
      </c>
      <c r="G52" s="1"/>
      <c r="H52" s="8"/>
      <c r="I52" s="8"/>
      <c r="J52" s="43"/>
      <c r="K52" s="43"/>
    </row>
    <row r="53" spans="4:15" x14ac:dyDescent="0.25">
      <c r="D53" s="38"/>
      <c r="E53" s="40">
        <v>2</v>
      </c>
      <c r="F53" s="40">
        <v>2</v>
      </c>
      <c r="G53" s="1"/>
      <c r="H53" s="8"/>
      <c r="I53" s="8"/>
      <c r="J53" s="43"/>
      <c r="K53" s="43"/>
    </row>
    <row r="54" spans="4:15" x14ac:dyDescent="0.25">
      <c r="D54" s="38"/>
      <c r="E54" s="40">
        <v>2</v>
      </c>
      <c r="F54" s="40">
        <v>3</v>
      </c>
      <c r="G54" s="1"/>
      <c r="H54" s="8"/>
      <c r="I54" s="8"/>
      <c r="J54" s="43"/>
      <c r="K54" s="43"/>
    </row>
    <row r="55" spans="4:15" x14ac:dyDescent="0.25">
      <c r="D55" s="38"/>
      <c r="E55" s="40">
        <v>3</v>
      </c>
      <c r="F55" s="40">
        <v>4</v>
      </c>
      <c r="G55" s="1"/>
      <c r="H55" s="8"/>
      <c r="I55" s="8"/>
      <c r="J55" s="43"/>
      <c r="K55" s="43"/>
    </row>
    <row r="56" spans="4:15" x14ac:dyDescent="0.25">
      <c r="D56" s="38"/>
      <c r="E56" s="40">
        <v>2</v>
      </c>
      <c r="F56" s="40">
        <v>2</v>
      </c>
      <c r="G56" s="1"/>
      <c r="H56" s="8"/>
      <c r="I56" s="8"/>
      <c r="J56" s="43"/>
      <c r="K56" s="43"/>
    </row>
    <row r="57" spans="4:15" x14ac:dyDescent="0.25">
      <c r="D57" s="38"/>
      <c r="E57" s="40">
        <v>3</v>
      </c>
      <c r="F57" s="40">
        <v>4</v>
      </c>
      <c r="G57" s="1"/>
      <c r="H57" s="8"/>
      <c r="I57" s="8"/>
      <c r="J57" s="43"/>
      <c r="K57" s="43"/>
    </row>
    <row r="58" spans="4:15" x14ac:dyDescent="0.25">
      <c r="D58" s="38"/>
      <c r="E58" s="40">
        <v>1</v>
      </c>
      <c r="F58" s="40">
        <v>4</v>
      </c>
      <c r="G58" s="1"/>
      <c r="H58" s="8"/>
      <c r="I58" s="8"/>
      <c r="J58" s="43"/>
      <c r="K58" s="43"/>
    </row>
    <row r="59" spans="4:15" x14ac:dyDescent="0.25">
      <c r="D59" s="38"/>
      <c r="E59" s="40">
        <v>1</v>
      </c>
      <c r="F59" s="40">
        <v>2</v>
      </c>
      <c r="G59" s="1"/>
      <c r="H59" s="8"/>
      <c r="I59" s="8"/>
      <c r="J59" s="43"/>
      <c r="K59" s="43"/>
    </row>
    <row r="60" spans="4:15" x14ac:dyDescent="0.25">
      <c r="D60" s="38"/>
      <c r="E60" s="40">
        <v>1</v>
      </c>
      <c r="F60" s="40">
        <v>4</v>
      </c>
      <c r="G60" s="1"/>
      <c r="H60" s="8"/>
      <c r="I60" s="8"/>
      <c r="J60" s="43"/>
      <c r="K60" s="43"/>
    </row>
    <row r="61" spans="4:15" x14ac:dyDescent="0.25">
      <c r="D61" s="38"/>
      <c r="E61" s="40">
        <v>1</v>
      </c>
      <c r="F61" s="40">
        <v>3</v>
      </c>
      <c r="G61" s="1"/>
      <c r="H61" s="8"/>
      <c r="I61" s="8"/>
      <c r="J61" s="43"/>
      <c r="K61" s="43"/>
    </row>
    <row r="62" spans="4:15" x14ac:dyDescent="0.25">
      <c r="D62" s="38"/>
      <c r="E62" s="40">
        <v>3</v>
      </c>
      <c r="F62" s="40">
        <v>4</v>
      </c>
      <c r="G62" s="1"/>
      <c r="H62" s="8"/>
      <c r="I62" s="8"/>
      <c r="J62" s="43"/>
      <c r="K62" s="43"/>
    </row>
    <row r="63" spans="4:15" x14ac:dyDescent="0.25">
      <c r="D63" s="38"/>
      <c r="E63" s="40">
        <v>1</v>
      </c>
      <c r="F63" s="40">
        <v>4</v>
      </c>
      <c r="G63" s="1"/>
      <c r="H63" s="8"/>
      <c r="I63" s="8"/>
      <c r="J63" s="43"/>
      <c r="K63" s="43"/>
    </row>
    <row r="64" spans="4:15" x14ac:dyDescent="0.25">
      <c r="D64" s="38"/>
      <c r="E64" s="40">
        <v>1</v>
      </c>
      <c r="F64" s="40">
        <v>3</v>
      </c>
      <c r="G64" s="1"/>
      <c r="H64" s="8"/>
      <c r="I64" s="8"/>
      <c r="J64" s="43"/>
      <c r="K64" s="43"/>
    </row>
    <row r="65" spans="4:11" x14ac:dyDescent="0.25">
      <c r="D65" s="38"/>
      <c r="E65" s="40">
        <v>1</v>
      </c>
      <c r="F65" s="40">
        <v>4</v>
      </c>
      <c r="G65" s="1"/>
      <c r="H65" s="8"/>
      <c r="I65" s="8"/>
      <c r="J65" s="43"/>
      <c r="K65" s="43"/>
    </row>
    <row r="66" spans="4:11" x14ac:dyDescent="0.25">
      <c r="D66" s="38"/>
      <c r="E66" s="40">
        <v>2</v>
      </c>
      <c r="F66" s="40">
        <v>4</v>
      </c>
      <c r="G66" s="1"/>
      <c r="H66" s="8"/>
      <c r="I66" s="8"/>
      <c r="J66" s="43"/>
      <c r="K66" s="43"/>
    </row>
    <row r="67" spans="4:11" x14ac:dyDescent="0.25">
      <c r="D67" s="38"/>
      <c r="E67" s="40">
        <v>1</v>
      </c>
      <c r="F67" s="40">
        <v>3</v>
      </c>
      <c r="G67" s="1"/>
      <c r="H67" s="8"/>
      <c r="I67" s="8"/>
      <c r="J67" s="43"/>
      <c r="K67" s="43"/>
    </row>
    <row r="68" spans="4:11" x14ac:dyDescent="0.25">
      <c r="D68" s="38"/>
      <c r="E68" s="40">
        <v>1</v>
      </c>
      <c r="F68" s="40">
        <v>4</v>
      </c>
      <c r="G68" s="1"/>
      <c r="H68" s="8"/>
      <c r="I68" s="8"/>
      <c r="J68" s="43"/>
      <c r="K68" s="43"/>
    </row>
    <row r="69" spans="4:11" x14ac:dyDescent="0.25">
      <c r="D69" s="38"/>
      <c r="E69" s="40">
        <v>3</v>
      </c>
      <c r="F69" s="40">
        <v>2</v>
      </c>
      <c r="G69" s="1"/>
      <c r="H69" s="8"/>
      <c r="I69" s="8"/>
      <c r="J69" s="43"/>
      <c r="K69" s="43"/>
    </row>
    <row r="70" spans="4:11" x14ac:dyDescent="0.25">
      <c r="D70" s="38"/>
      <c r="E70" s="40">
        <v>1</v>
      </c>
      <c r="F70" s="40">
        <v>4</v>
      </c>
      <c r="G70" s="1"/>
      <c r="H70" s="8"/>
      <c r="I70" s="8"/>
      <c r="J70" s="43"/>
      <c r="K70" s="43"/>
    </row>
    <row r="71" spans="4:11" x14ac:dyDescent="0.25">
      <c r="D71" s="38"/>
      <c r="E71" s="40">
        <v>2</v>
      </c>
      <c r="F71" s="40">
        <v>3</v>
      </c>
      <c r="G71" s="1"/>
      <c r="H71" s="8"/>
      <c r="I71" s="8"/>
      <c r="J71" s="43"/>
      <c r="K71" s="43"/>
    </row>
    <row r="72" spans="4:11" x14ac:dyDescent="0.25">
      <c r="D72" s="38"/>
      <c r="E72" s="40">
        <v>3</v>
      </c>
      <c r="F72" s="40">
        <v>4</v>
      </c>
      <c r="G72" s="1"/>
      <c r="H72" s="8"/>
      <c r="I72" s="8"/>
      <c r="J72" s="43"/>
      <c r="K72" s="43"/>
    </row>
    <row r="73" spans="4:11" x14ac:dyDescent="0.25">
      <c r="D73" s="38"/>
      <c r="E73" s="40">
        <v>3</v>
      </c>
      <c r="F73" s="40">
        <v>3</v>
      </c>
      <c r="G73" s="1"/>
      <c r="H73" s="8"/>
      <c r="I73" s="8"/>
      <c r="J73" s="43"/>
      <c r="K73" s="43"/>
    </row>
    <row r="74" spans="4:11" x14ac:dyDescent="0.25">
      <c r="D74" s="38"/>
      <c r="E74" s="40">
        <v>3</v>
      </c>
      <c r="F74" s="40">
        <v>2</v>
      </c>
      <c r="G74" s="1"/>
      <c r="H74" s="8"/>
      <c r="I74" s="8"/>
      <c r="J74" s="43"/>
      <c r="K74" s="43"/>
    </row>
    <row r="75" spans="4:11" x14ac:dyDescent="0.25">
      <c r="D75" s="38"/>
      <c r="E75" s="40">
        <v>2</v>
      </c>
      <c r="F75" s="40">
        <v>4</v>
      </c>
      <c r="G75" s="1"/>
      <c r="H75" s="8"/>
      <c r="I75" s="8"/>
      <c r="J75" s="43"/>
      <c r="K75" s="43"/>
    </row>
    <row r="76" spans="4:11" x14ac:dyDescent="0.25">
      <c r="D76" s="38"/>
      <c r="E76" s="40">
        <v>2</v>
      </c>
      <c r="F76" s="40">
        <v>2</v>
      </c>
      <c r="G76" s="1"/>
      <c r="H76" s="8"/>
      <c r="I76" s="8"/>
      <c r="J76" s="43"/>
      <c r="K76" s="43"/>
    </row>
    <row r="77" spans="4:11" x14ac:dyDescent="0.25">
      <c r="D77" s="38"/>
      <c r="E77" s="40">
        <v>2</v>
      </c>
      <c r="F77" s="40">
        <v>4</v>
      </c>
      <c r="G77" s="1"/>
      <c r="H77" s="8"/>
      <c r="I77" s="8"/>
      <c r="J77" s="43"/>
      <c r="K77" s="43"/>
    </row>
    <row r="78" spans="4:11" x14ac:dyDescent="0.25">
      <c r="D78" s="38"/>
      <c r="E78" s="40">
        <v>3</v>
      </c>
      <c r="F78" s="40">
        <v>2</v>
      </c>
      <c r="G78" s="1"/>
      <c r="H78" s="8"/>
      <c r="I78" s="8"/>
      <c r="J78" s="43"/>
      <c r="K78" s="43"/>
    </row>
    <row r="79" spans="4:11" x14ac:dyDescent="0.25">
      <c r="D79" s="38"/>
      <c r="E79" s="40">
        <v>3</v>
      </c>
      <c r="F79" s="40">
        <v>4</v>
      </c>
      <c r="G79" s="1"/>
      <c r="H79" s="8"/>
      <c r="I79" s="8"/>
      <c r="J79" s="43"/>
      <c r="K79" s="43"/>
    </row>
    <row r="80" spans="4:11" x14ac:dyDescent="0.25">
      <c r="D80" s="38"/>
      <c r="E80" s="40">
        <v>2</v>
      </c>
      <c r="F80" s="40">
        <v>2</v>
      </c>
      <c r="G80" s="1"/>
      <c r="H80" s="8"/>
      <c r="I80" s="8"/>
      <c r="J80" s="43"/>
      <c r="K80" s="43"/>
    </row>
    <row r="81" spans="4:11" x14ac:dyDescent="0.25">
      <c r="D81" s="38"/>
      <c r="E81" s="40">
        <v>3</v>
      </c>
      <c r="F81" s="40">
        <v>3</v>
      </c>
      <c r="G81" s="1"/>
      <c r="H81" s="8"/>
      <c r="I81" s="8"/>
      <c r="J81" s="43"/>
      <c r="K81" s="43"/>
    </row>
    <row r="82" spans="4:11" x14ac:dyDescent="0.25">
      <c r="D82" s="38"/>
      <c r="E82" s="40">
        <v>2</v>
      </c>
      <c r="F82" s="40">
        <v>3</v>
      </c>
      <c r="G82" s="1"/>
      <c r="H82" s="8"/>
      <c r="I82" s="8"/>
      <c r="J82" s="43"/>
      <c r="K82" s="43"/>
    </row>
    <row r="83" spans="4:11" x14ac:dyDescent="0.25">
      <c r="D83" s="38"/>
      <c r="E83" s="40">
        <v>1</v>
      </c>
      <c r="F83" s="40">
        <v>2</v>
      </c>
      <c r="G83" s="1"/>
      <c r="H83" s="8"/>
      <c r="I83" s="8"/>
      <c r="J83" s="43"/>
      <c r="K83" s="43"/>
    </row>
    <row r="84" spans="4:11" x14ac:dyDescent="0.25">
      <c r="D84" s="38"/>
      <c r="E84" s="40">
        <v>1</v>
      </c>
      <c r="F84" s="40">
        <v>4</v>
      </c>
      <c r="G84" s="1"/>
      <c r="H84" s="8"/>
      <c r="I84" s="8"/>
      <c r="J84" s="43"/>
      <c r="K84" s="43"/>
    </row>
    <row r="85" spans="4:11" x14ac:dyDescent="0.25">
      <c r="D85" s="38"/>
      <c r="E85" s="40">
        <v>3</v>
      </c>
      <c r="F85" s="40">
        <v>2</v>
      </c>
      <c r="G85" s="1"/>
      <c r="H85" s="8"/>
      <c r="I85" s="8"/>
      <c r="J85" s="43"/>
      <c r="K85" s="43"/>
    </row>
    <row r="86" spans="4:11" x14ac:dyDescent="0.25">
      <c r="D86" s="38"/>
      <c r="E86" s="40">
        <v>3</v>
      </c>
      <c r="F86" s="40">
        <v>2</v>
      </c>
      <c r="G86" s="1"/>
      <c r="H86" s="8"/>
      <c r="I86" s="8"/>
      <c r="J86" s="43"/>
      <c r="K86" s="43"/>
    </row>
    <row r="87" spans="4:11" x14ac:dyDescent="0.25">
      <c r="D87" s="38"/>
      <c r="E87" s="40">
        <v>3</v>
      </c>
      <c r="F87" s="40">
        <v>3</v>
      </c>
      <c r="G87" s="1"/>
      <c r="H87" s="8"/>
      <c r="I87" s="8"/>
      <c r="J87" s="43"/>
      <c r="K87" s="43"/>
    </row>
    <row r="88" spans="4:11" x14ac:dyDescent="0.25">
      <c r="D88" s="38"/>
      <c r="E88" s="40">
        <v>3</v>
      </c>
      <c r="F88" s="40">
        <v>2</v>
      </c>
      <c r="G88" s="1"/>
      <c r="H88" s="8"/>
      <c r="I88" s="8"/>
      <c r="J88" s="43"/>
      <c r="K88" s="43"/>
    </row>
    <row r="89" spans="4:11" x14ac:dyDescent="0.25">
      <c r="D89" s="38"/>
      <c r="E89" s="40">
        <v>3</v>
      </c>
      <c r="F89" s="40">
        <v>2</v>
      </c>
      <c r="G89" s="1"/>
      <c r="H89" s="8"/>
      <c r="I89" s="8"/>
      <c r="J89" s="43"/>
      <c r="K89" s="43"/>
    </row>
    <row r="90" spans="4:11" x14ac:dyDescent="0.25">
      <c r="D90" s="38"/>
      <c r="E90" s="40">
        <v>1</v>
      </c>
      <c r="F90" s="40">
        <v>4</v>
      </c>
      <c r="G90" s="1"/>
      <c r="H90" s="8"/>
      <c r="I90" s="8"/>
      <c r="J90" s="43"/>
      <c r="K90" s="43"/>
    </row>
    <row r="91" spans="4:11" x14ac:dyDescent="0.25">
      <c r="D91" s="38"/>
      <c r="E91" s="40">
        <v>3</v>
      </c>
      <c r="F91" s="40">
        <v>4</v>
      </c>
      <c r="G91" s="1"/>
      <c r="H91" s="8"/>
      <c r="I91" s="8"/>
      <c r="J91" s="43"/>
      <c r="K91" s="43"/>
    </row>
    <row r="92" spans="4:11" x14ac:dyDescent="0.25">
      <c r="D92" s="38"/>
      <c r="E92" s="40">
        <v>3</v>
      </c>
      <c r="F92" s="40">
        <v>3</v>
      </c>
      <c r="G92" s="1"/>
      <c r="H92" s="8"/>
      <c r="I92" s="8"/>
      <c r="J92" s="43"/>
      <c r="K92" s="43"/>
    </row>
    <row r="93" spans="4:11" x14ac:dyDescent="0.25">
      <c r="D93" s="38"/>
      <c r="E93" s="40">
        <v>2</v>
      </c>
      <c r="F93" s="40">
        <v>4</v>
      </c>
      <c r="G93" s="1"/>
      <c r="H93" s="8"/>
      <c r="I93" s="8"/>
      <c r="J93" s="43"/>
      <c r="K93" s="43"/>
    </row>
    <row r="94" spans="4:11" x14ac:dyDescent="0.25">
      <c r="D94" s="38"/>
      <c r="E94" s="40">
        <v>3</v>
      </c>
      <c r="F94" s="40">
        <v>2</v>
      </c>
      <c r="G94" s="1"/>
      <c r="H94" s="8"/>
      <c r="I94" s="8"/>
      <c r="J94" s="43"/>
      <c r="K94" s="43"/>
    </row>
    <row r="95" spans="4:11" x14ac:dyDescent="0.25">
      <c r="D95" s="38"/>
      <c r="E95" s="40">
        <v>3</v>
      </c>
      <c r="F95" s="40">
        <v>2</v>
      </c>
      <c r="G95" s="1"/>
      <c r="H95" s="8"/>
      <c r="I95" s="8"/>
      <c r="J95" s="43"/>
      <c r="K95" s="43"/>
    </row>
    <row r="96" spans="4:11" x14ac:dyDescent="0.25">
      <c r="D96" s="38"/>
      <c r="E96" s="40">
        <v>1</v>
      </c>
      <c r="F96" s="40">
        <v>3</v>
      </c>
      <c r="G96" s="1"/>
      <c r="H96" s="8"/>
      <c r="I96" s="8"/>
      <c r="J96" s="43"/>
      <c r="K96" s="43"/>
    </row>
    <row r="97" spans="4:11" x14ac:dyDescent="0.25">
      <c r="D97" s="38"/>
      <c r="E97" s="40">
        <v>3</v>
      </c>
      <c r="F97" s="40">
        <v>3</v>
      </c>
      <c r="G97" s="1"/>
      <c r="H97" s="8"/>
      <c r="I97" s="8"/>
      <c r="J97" s="43"/>
      <c r="K97" s="43"/>
    </row>
    <row r="98" spans="4:11" x14ac:dyDescent="0.25">
      <c r="D98" s="38"/>
      <c r="E98" s="40">
        <v>2</v>
      </c>
      <c r="F98" s="40">
        <v>4</v>
      </c>
      <c r="G98" s="1"/>
      <c r="H98" s="8"/>
      <c r="I98" s="8"/>
      <c r="J98" s="43"/>
      <c r="K98" s="43"/>
    </row>
    <row r="99" spans="4:11" x14ac:dyDescent="0.25">
      <c r="D99" s="38"/>
      <c r="E99" s="40">
        <v>2</v>
      </c>
      <c r="F99" s="40">
        <v>2</v>
      </c>
      <c r="G99" s="1"/>
      <c r="H99" s="8"/>
      <c r="I99" s="8"/>
      <c r="J99" s="43"/>
      <c r="K99" s="43"/>
    </row>
    <row r="100" spans="4:11" x14ac:dyDescent="0.25">
      <c r="D100" s="38"/>
      <c r="E100" s="40">
        <v>2</v>
      </c>
      <c r="F100" s="40">
        <v>4</v>
      </c>
      <c r="G100" s="1"/>
      <c r="H100" s="8"/>
      <c r="I100" s="8"/>
      <c r="J100" s="43"/>
      <c r="K100" s="43"/>
    </row>
    <row r="101" spans="4:11" x14ac:dyDescent="0.25">
      <c r="D101" s="38"/>
      <c r="E101" s="40">
        <v>1</v>
      </c>
      <c r="F101" s="40">
        <v>4</v>
      </c>
      <c r="G101" s="1"/>
      <c r="H101" s="8"/>
      <c r="I101" s="8"/>
      <c r="J101" s="43"/>
      <c r="K101" s="43"/>
    </row>
    <row r="102" spans="4:11" x14ac:dyDescent="0.25">
      <c r="D102" s="38"/>
      <c r="E102" s="40">
        <v>3</v>
      </c>
      <c r="F102" s="40">
        <v>4</v>
      </c>
      <c r="G102" s="1"/>
      <c r="H102" s="8"/>
      <c r="I102" s="8"/>
      <c r="J102" s="43"/>
      <c r="K102" s="43"/>
    </row>
    <row r="103" spans="4:11" x14ac:dyDescent="0.25">
      <c r="D103" s="38"/>
      <c r="E103" s="40">
        <v>2</v>
      </c>
      <c r="F103" s="40">
        <v>4</v>
      </c>
      <c r="G103" s="1"/>
      <c r="H103" s="8"/>
      <c r="I103" s="8"/>
      <c r="J103" s="43"/>
      <c r="K103" s="43"/>
    </row>
    <row r="104" spans="4:11" x14ac:dyDescent="0.25">
      <c r="D104" s="38"/>
      <c r="E104" s="40">
        <v>3</v>
      </c>
      <c r="F104" s="40">
        <v>3</v>
      </c>
      <c r="G104" s="1"/>
      <c r="H104" s="8"/>
      <c r="I104" s="8"/>
      <c r="J104" s="43"/>
      <c r="K104" s="43"/>
    </row>
    <row r="105" spans="4:11" x14ac:dyDescent="0.25">
      <c r="D105" s="38"/>
      <c r="E105" s="40">
        <v>2</v>
      </c>
      <c r="F105" s="40">
        <v>3</v>
      </c>
      <c r="G105" s="1"/>
      <c r="H105" s="8"/>
      <c r="I105" s="8"/>
      <c r="J105" s="43"/>
      <c r="K105" s="43"/>
    </row>
    <row r="106" spans="4:11" x14ac:dyDescent="0.25">
      <c r="D106" s="38"/>
      <c r="E106" s="40">
        <v>3</v>
      </c>
      <c r="F106" s="40">
        <v>2</v>
      </c>
      <c r="G106" s="1"/>
      <c r="H106" s="8"/>
      <c r="I106" s="8"/>
      <c r="J106" s="43"/>
      <c r="K106" s="43"/>
    </row>
    <row r="107" spans="4:11" x14ac:dyDescent="0.25">
      <c r="D107" s="38"/>
      <c r="E107" s="40">
        <v>3</v>
      </c>
      <c r="F107" s="40">
        <v>4</v>
      </c>
      <c r="G107" s="1"/>
      <c r="H107" s="8"/>
      <c r="I107" s="8"/>
      <c r="J107" s="43"/>
      <c r="K107" s="43"/>
    </row>
    <row r="108" spans="4:11" x14ac:dyDescent="0.25">
      <c r="D108" s="38"/>
      <c r="E108" s="40">
        <v>3</v>
      </c>
      <c r="F108" s="39"/>
      <c r="H108" s="8"/>
      <c r="I108" s="9">
        <f>SUM(I2:I107)</f>
        <v>0</v>
      </c>
      <c r="J108" s="18"/>
      <c r="K108" s="43"/>
    </row>
    <row r="109" spans="4:11" x14ac:dyDescent="0.25">
      <c r="D109" s="38"/>
      <c r="E109" s="40">
        <v>3</v>
      </c>
      <c r="F109" s="39"/>
      <c r="H109" s="8"/>
      <c r="K109" s="43"/>
    </row>
    <row r="110" spans="4:11" x14ac:dyDescent="0.25">
      <c r="D110" s="38"/>
      <c r="E110" s="40">
        <v>2</v>
      </c>
      <c r="F110" s="39"/>
      <c r="H110" s="8"/>
      <c r="K110" s="43"/>
    </row>
    <row r="111" spans="4:11" x14ac:dyDescent="0.25">
      <c r="D111" s="38"/>
      <c r="E111" s="39"/>
      <c r="F111" s="39"/>
      <c r="H111" s="9">
        <f>SUM(H2:H110)</f>
        <v>0</v>
      </c>
      <c r="K111" s="43"/>
    </row>
    <row r="112" spans="4:11" x14ac:dyDescent="0.25">
      <c r="K112" s="43"/>
    </row>
    <row r="113" spans="11:11" x14ac:dyDescent="0.25">
      <c r="K113" s="43"/>
    </row>
    <row r="114" spans="11:11" x14ac:dyDescent="0.25">
      <c r="K114" s="43"/>
    </row>
    <row r="115" spans="11:11" x14ac:dyDescent="0.25">
      <c r="K115" s="43"/>
    </row>
    <row r="116" spans="11:11" x14ac:dyDescent="0.25">
      <c r="K116" s="43"/>
    </row>
    <row r="117" spans="11:11" x14ac:dyDescent="0.25">
      <c r="K117" s="18"/>
    </row>
  </sheetData>
  <mergeCells count="2">
    <mergeCell ref="M26:O26"/>
    <mergeCell ref="L34:N34"/>
  </mergeCells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MW1</vt:lpstr>
      <vt:lpstr>MW2</vt:lpstr>
      <vt:lpstr>K-WALLIS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2022-10-04T15:56:30Z</dcterms:created>
  <dcterms:modified xsi:type="dcterms:W3CDTF">2022-10-04T16:31:25Z</dcterms:modified>
</cp:coreProperties>
</file>