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DESKTOP\PUCE\MAESTRIA FINANZAS\2022 - SEPTIEMBRE - INICIO MAESTRÍA\6. SÍLABOS\MODULOS FINANZAS CORPORATIVAS\5. MÓDULO 5\"/>
    </mc:Choice>
  </mc:AlternateContent>
  <bookViews>
    <workbookView xWindow="0" yWindow="0" windowWidth="23040" windowHeight="9072" activeTab="2"/>
  </bookViews>
  <sheets>
    <sheet name="Introduccion" sheetId="5" r:id="rId1"/>
    <sheet name="Costo Deuda" sheetId="10" r:id="rId2"/>
    <sheet name="Observacion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0" l="1"/>
  <c r="A6" i="10"/>
  <c r="A4" i="10"/>
  <c r="A2" i="10"/>
  <c r="A1" i="10"/>
  <c r="A4" i="6" l="1"/>
  <c r="A2" i="6"/>
  <c r="A1" i="6"/>
  <c r="A6" i="6"/>
</calcChain>
</file>

<file path=xl/sharedStrings.xml><?xml version="1.0" encoding="utf-8"?>
<sst xmlns="http://schemas.openxmlformats.org/spreadsheetml/2006/main" count="30" uniqueCount="26">
  <si>
    <t>Introducción</t>
  </si>
  <si>
    <t>Observaciones</t>
  </si>
  <si>
    <t xml:space="preserve"> </t>
  </si>
  <si>
    <t>Desarrollo de los Ejercicios</t>
  </si>
  <si>
    <t>Ejercicio</t>
  </si>
  <si>
    <t>Fecha de Actualización de los Ejercicios</t>
  </si>
  <si>
    <t>El Costo de la Deuda (Kd)</t>
  </si>
  <si>
    <t>El Costo de la Deuda Directa</t>
  </si>
  <si>
    <t>Tipo Deuda</t>
  </si>
  <si>
    <t>Monto</t>
  </si>
  <si>
    <t>Tasa</t>
  </si>
  <si>
    <t>Peso</t>
  </si>
  <si>
    <t>Ponderación</t>
  </si>
  <si>
    <t>Total Deuda</t>
  </si>
  <si>
    <t>Pacifico</t>
  </si>
  <si>
    <t>Pichincha</t>
  </si>
  <si>
    <t>Produbanco</t>
  </si>
  <si>
    <t>Guayaquil</t>
  </si>
  <si>
    <t>Bolivariano</t>
  </si>
  <si>
    <t>Internacional</t>
  </si>
  <si>
    <t>Respuestas del Ejercicio Costo Deuda</t>
  </si>
  <si>
    <t>Costo Deuda</t>
  </si>
  <si>
    <t>Finanzas Corporativas</t>
  </si>
  <si>
    <t>© 2023 Mariano Merchán Fossati</t>
  </si>
  <si>
    <t>Actualizado a Noviembre 2022</t>
  </si>
  <si>
    <t>Calcular el costo de la deuda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</si>
</sst>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3" fillId="0" borderId="1" xfId="0" applyFont="1" applyBorder="1"/>
    <xf numFmtId="0" fontId="8" fillId="4" borderId="2" xfId="0" applyFont="1" applyFill="1" applyBorder="1" applyAlignment="1">
      <alignment horizontal="left" indent="1"/>
    </xf>
    <xf numFmtId="0" fontId="3" fillId="4" borderId="2" xfId="0" applyFont="1" applyFill="1" applyBorder="1"/>
    <xf numFmtId="0" fontId="3" fillId="5" borderId="2" xfId="0" applyFont="1" applyFill="1" applyBorder="1"/>
    <xf numFmtId="0" fontId="2" fillId="5" borderId="2" xfId="0" applyFont="1" applyFill="1" applyBorder="1"/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vertical="center" wrapText="1" readingOrder="1"/>
    </xf>
    <xf numFmtId="0" fontId="10" fillId="2" borderId="0" xfId="0" applyFont="1" applyFill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10" fontId="3" fillId="6" borderId="0" xfId="2" applyNumberFormat="1" applyFont="1" applyFill="1"/>
    <xf numFmtId="10" fontId="3" fillId="7" borderId="0" xfId="2" applyNumberFormat="1" applyFont="1" applyFill="1"/>
    <xf numFmtId="164" fontId="3" fillId="6" borderId="0" xfId="1" applyFont="1" applyFill="1"/>
    <xf numFmtId="0" fontId="11" fillId="2" borderId="0" xfId="0" applyFont="1" applyFill="1"/>
    <xf numFmtId="164" fontId="11" fillId="2" borderId="0" xfId="1" applyFont="1" applyFill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7" borderId="0" xfId="0" applyNumberFormat="1" applyFont="1" applyFill="1"/>
    <xf numFmtId="10" fontId="3" fillId="7" borderId="4" xfId="2" applyNumberFormat="1" applyFont="1" applyFill="1" applyBorder="1"/>
    <xf numFmtId="10" fontId="0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90" zoomScaleNormal="90" workbookViewId="0">
      <selection activeCell="C9" sqref="C9"/>
    </sheetView>
  </sheetViews>
  <sheetFormatPr baseColWidth="10" defaultRowHeight="14.4" x14ac:dyDescent="0.3"/>
  <cols>
    <col min="1" max="1" width="8.6640625" customWidth="1"/>
    <col min="2" max="2" width="3.88671875" customWidth="1"/>
  </cols>
  <sheetData>
    <row r="1" spans="1:14" s="1" customFormat="1" ht="18" x14ac:dyDescent="0.35">
      <c r="A1" s="2" t="s">
        <v>22</v>
      </c>
    </row>
    <row r="2" spans="1:14" s="1" customFormat="1" ht="13.8" x14ac:dyDescent="0.3">
      <c r="A2" s="3" t="s">
        <v>2</v>
      </c>
    </row>
    <row r="3" spans="1:14" s="1" customFormat="1" ht="13.8" x14ac:dyDescent="0.3">
      <c r="A3" s="3"/>
    </row>
    <row r="4" spans="1:14" s="1" customFormat="1" x14ac:dyDescent="0.3">
      <c r="A4" s="4" t="s">
        <v>23</v>
      </c>
    </row>
    <row r="5" spans="1:14" s="1" customFormat="1" ht="13.8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15.6" x14ac:dyDescent="0.3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" customFormat="1" x14ac:dyDescent="0.3">
      <c r="A7" s="8"/>
      <c r="B7" s="9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9" spans="1:14" x14ac:dyDescent="0.3">
      <c r="C9" t="s">
        <v>25</v>
      </c>
    </row>
    <row r="11" spans="1:14" ht="13.5" customHeight="1" x14ac:dyDescent="0.3">
      <c r="B11" s="15" t="s">
        <v>5</v>
      </c>
      <c r="C11" s="14"/>
      <c r="D11" s="14"/>
      <c r="E11" s="14"/>
    </row>
    <row r="12" spans="1:14" ht="13.5" customHeight="1" x14ac:dyDescent="0.3">
      <c r="B12" s="16"/>
    </row>
    <row r="13" spans="1:14" ht="13.5" customHeight="1" x14ac:dyDescent="0.3">
      <c r="C13" s="13" t="s">
        <v>24</v>
      </c>
      <c r="D13" s="12"/>
      <c r="E13" s="12"/>
      <c r="F13" s="12"/>
      <c r="G13" s="12"/>
      <c r="H13" s="12"/>
    </row>
    <row r="14" spans="1:14" ht="13.5" customHeight="1" x14ac:dyDescent="0.3">
      <c r="C14" s="13" t="s">
        <v>2</v>
      </c>
    </row>
    <row r="15" spans="1:14" ht="13.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showGridLines="0" zoomScale="90" zoomScaleNormal="90" workbookViewId="0">
      <selection activeCell="G44" sqref="G44"/>
    </sheetView>
  </sheetViews>
  <sheetFormatPr baseColWidth="10" defaultRowHeight="14.4" x14ac:dyDescent="0.3"/>
  <cols>
    <col min="1" max="1" width="8.44140625" customWidth="1"/>
    <col min="2" max="2" width="4.88671875" customWidth="1"/>
    <col min="3" max="3" width="14.109375" bestFit="1" customWidth="1"/>
    <col min="6" max="6" width="12.44140625" bestFit="1" customWidth="1"/>
    <col min="8" max="8" width="14.109375" bestFit="1" customWidth="1"/>
  </cols>
  <sheetData>
    <row r="1" spans="1:25" s="1" customFormat="1" ht="20.100000000000001" customHeight="1" x14ac:dyDescent="0.35">
      <c r="A1" s="2" t="str">
        <f>+Introduccion!A1</f>
        <v>Finanzas Corporativas</v>
      </c>
    </row>
    <row r="2" spans="1:25" s="1" customFormat="1" ht="13.5" customHeight="1" x14ac:dyDescent="0.3">
      <c r="A2" s="3" t="str">
        <f>+Introduccion!A2</f>
        <v xml:space="preserve"> </v>
      </c>
    </row>
    <row r="3" spans="1:25" s="1" customFormat="1" ht="13.5" customHeight="1" x14ac:dyDescent="0.3">
      <c r="A3" s="3"/>
    </row>
    <row r="4" spans="1:25" s="1" customFormat="1" ht="13.5" customHeight="1" x14ac:dyDescent="0.3">
      <c r="A4" s="4" t="str">
        <f>+Introduccion!A4</f>
        <v>© 2023 Mariano Merchán Fossati</v>
      </c>
    </row>
    <row r="5" spans="1:25" s="1" customFormat="1" ht="13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5" s="1" customFormat="1" ht="15.9" customHeight="1" x14ac:dyDescent="0.3">
      <c r="A6" s="6" t="str">
        <f>+Introduccion!A6</f>
        <v>El Costo de la Deuda (Kd)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5" s="1" customFormat="1" ht="15.9" customHeight="1" x14ac:dyDescent="0.3">
      <c r="A7" s="8"/>
      <c r="B7" s="9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5" ht="15" customHeight="1" x14ac:dyDescent="0.3"/>
    <row r="9" spans="1:25" ht="15" customHeight="1" x14ac:dyDescent="0.3">
      <c r="A9" s="1"/>
      <c r="B9" s="18" t="s">
        <v>7</v>
      </c>
      <c r="C9" s="19"/>
      <c r="D9" s="19"/>
      <c r="E9" s="19"/>
      <c r="F9" s="20" t="s">
        <v>2</v>
      </c>
      <c r="G9" s="21"/>
      <c r="H9" s="2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3">
      <c r="A10" s="1"/>
      <c r="B10" s="11"/>
      <c r="C10" s="1"/>
      <c r="D10" s="1"/>
      <c r="E10" s="1"/>
      <c r="F10" s="17"/>
      <c r="G10" s="21"/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">
      <c r="A11" s="1"/>
      <c r="B11" s="10" t="s">
        <v>4</v>
      </c>
      <c r="C11" s="5"/>
      <c r="D11" s="5"/>
      <c r="E11" s="5"/>
      <c r="F11" s="5"/>
      <c r="G11" s="5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">
      <c r="A12" s="1"/>
      <c r="B12" s="11"/>
      <c r="C12" s="2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">
      <c r="A13" s="1"/>
      <c r="B13" s="11"/>
      <c r="C13" s="29" t="s">
        <v>8</v>
      </c>
      <c r="D13" s="28" t="s">
        <v>9</v>
      </c>
      <c r="E13" s="28" t="s">
        <v>10</v>
      </c>
      <c r="F13" s="28" t="s">
        <v>11</v>
      </c>
      <c r="G13" s="5" t="s">
        <v>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">
      <c r="A14" s="1"/>
      <c r="B14" s="1"/>
      <c r="C14" s="24" t="s">
        <v>14</v>
      </c>
      <c r="D14" s="24">
        <v>10000</v>
      </c>
      <c r="E14" s="22">
        <v>0.1</v>
      </c>
      <c r="F14" s="23"/>
      <c r="G14" s="2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">
      <c r="A15" s="1"/>
      <c r="B15" s="1"/>
      <c r="C15" s="24" t="s">
        <v>15</v>
      </c>
      <c r="D15" s="24">
        <v>300000</v>
      </c>
      <c r="E15" s="22">
        <v>0.08</v>
      </c>
      <c r="F15" s="23"/>
      <c r="G15" s="2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">
      <c r="A16" s="1"/>
      <c r="B16" s="1"/>
      <c r="C16" s="24" t="s">
        <v>16</v>
      </c>
      <c r="D16" s="24">
        <v>150000</v>
      </c>
      <c r="E16" s="22">
        <v>0.12</v>
      </c>
      <c r="F16" s="23"/>
      <c r="G16" s="2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s="1"/>
      <c r="B17" s="1"/>
      <c r="C17" s="24" t="s">
        <v>17</v>
      </c>
      <c r="D17" s="24">
        <v>50000</v>
      </c>
      <c r="E17" s="22">
        <v>0.11</v>
      </c>
      <c r="F17" s="23"/>
      <c r="G17" s="2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"/>
      <c r="B18" s="1"/>
      <c r="C18" s="24" t="s">
        <v>18</v>
      </c>
      <c r="D18" s="24">
        <v>5000</v>
      </c>
      <c r="E18" s="22">
        <v>0.15</v>
      </c>
      <c r="F18" s="23"/>
      <c r="G18" s="2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"/>
      <c r="B19" s="1"/>
      <c r="C19" s="24" t="s">
        <v>19</v>
      </c>
      <c r="D19" s="24">
        <v>80000</v>
      </c>
      <c r="E19" s="22">
        <v>0.1</v>
      </c>
      <c r="F19" s="23"/>
      <c r="G19" s="2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1"/>
      <c r="B20" s="1"/>
      <c r="C20" s="24"/>
      <c r="D20" s="24"/>
      <c r="E20" s="24"/>
      <c r="F20" s="23"/>
      <c r="G20" s="2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B21" s="1"/>
      <c r="C21" s="24"/>
      <c r="D21" s="24"/>
      <c r="E21" s="24"/>
      <c r="F21" s="23"/>
      <c r="G21" s="23"/>
      <c r="H21" s="1"/>
      <c r="I21" s="1"/>
      <c r="J21" s="1"/>
    </row>
    <row r="22" spans="1:25" x14ac:dyDescent="0.3">
      <c r="B22" s="1"/>
      <c r="C22" s="24"/>
      <c r="D22" s="24"/>
      <c r="E22" s="24"/>
      <c r="F22" s="23"/>
      <c r="G22" s="23"/>
      <c r="H22" s="1"/>
      <c r="I22" s="1"/>
      <c r="J22" s="1"/>
    </row>
    <row r="23" spans="1:25" x14ac:dyDescent="0.3">
      <c r="B23" s="1"/>
      <c r="C23" s="24"/>
      <c r="D23" s="24"/>
      <c r="E23" s="24"/>
      <c r="F23" s="23"/>
      <c r="G23" s="23"/>
      <c r="H23" s="1"/>
      <c r="I23" s="1"/>
      <c r="J23" s="1"/>
    </row>
    <row r="24" spans="1:25" x14ac:dyDescent="0.3">
      <c r="B24" s="1"/>
      <c r="C24" s="24"/>
      <c r="D24" s="24"/>
      <c r="E24" s="24"/>
      <c r="F24" s="23"/>
      <c r="G24" s="23"/>
      <c r="H24" s="1"/>
      <c r="I24" s="1"/>
      <c r="J24" s="1"/>
    </row>
    <row r="25" spans="1:25" x14ac:dyDescent="0.3">
      <c r="B25" s="1"/>
      <c r="C25" s="24"/>
      <c r="D25" s="24"/>
      <c r="E25" s="24"/>
      <c r="F25" s="23"/>
      <c r="G25" s="23"/>
      <c r="H25" s="1"/>
      <c r="I25" s="1"/>
      <c r="J25" s="1"/>
    </row>
    <row r="26" spans="1:25" x14ac:dyDescent="0.3">
      <c r="B26" s="1"/>
      <c r="C26" s="1" t="s">
        <v>13</v>
      </c>
      <c r="D26" s="30">
        <f>+SUM(D14:D25)</f>
        <v>595000</v>
      </c>
      <c r="E26" s="1"/>
      <c r="F26" s="23"/>
      <c r="G26" s="31"/>
      <c r="H26" s="1"/>
      <c r="I26" s="1"/>
      <c r="J26" s="1"/>
    </row>
    <row r="27" spans="1:25" x14ac:dyDescent="0.3">
      <c r="B27" s="1"/>
      <c r="C27" s="1"/>
      <c r="D27" s="1"/>
      <c r="E27" s="1"/>
      <c r="F27" s="1"/>
      <c r="G27" s="1"/>
      <c r="H27" s="1"/>
      <c r="I27" s="1"/>
      <c r="J27" s="1"/>
    </row>
    <row r="28" spans="1:25" x14ac:dyDescent="0.3">
      <c r="B28" s="1"/>
      <c r="C28" s="1"/>
      <c r="D28" s="1"/>
      <c r="E28" s="1"/>
      <c r="F28" s="1"/>
      <c r="G28" s="1"/>
      <c r="H28" s="1"/>
      <c r="I28" s="1"/>
      <c r="J28" s="1"/>
    </row>
    <row r="29" spans="1:25" x14ac:dyDescent="0.3">
      <c r="B29" s="1"/>
      <c r="C29" s="1"/>
      <c r="D29" s="1"/>
      <c r="E29" s="1"/>
      <c r="F29" s="1"/>
      <c r="G29" s="1"/>
      <c r="H29" s="1"/>
      <c r="I29" s="1"/>
      <c r="J29" s="1"/>
    </row>
    <row r="30" spans="1:25" x14ac:dyDescent="0.3">
      <c r="B30" s="1"/>
      <c r="C30" s="1"/>
      <c r="D30" s="1"/>
      <c r="E30" s="1"/>
      <c r="F30" s="1"/>
      <c r="G30" s="1"/>
      <c r="H30" s="1"/>
      <c r="I30" s="1"/>
      <c r="J30" s="1"/>
    </row>
    <row r="31" spans="1:25" x14ac:dyDescent="0.3">
      <c r="B31" s="1"/>
      <c r="C31" s="1"/>
      <c r="D31" s="1"/>
      <c r="E31" s="1"/>
      <c r="F31" s="1"/>
      <c r="G31" s="1"/>
      <c r="H31" s="1"/>
      <c r="I31" s="1"/>
      <c r="J31" s="1"/>
    </row>
    <row r="32" spans="1:25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3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3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3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3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3">
      <c r="B37" s="1"/>
      <c r="C37" s="1"/>
      <c r="D37" s="1"/>
      <c r="E37" s="1"/>
      <c r="F37" s="1"/>
      <c r="G37" s="1"/>
      <c r="H37" s="1"/>
      <c r="I37" s="1"/>
      <c r="J37" s="1"/>
    </row>
    <row r="38" spans="2:10" s="1" customFormat="1" ht="13.8" x14ac:dyDescent="0.3"/>
    <row r="39" spans="2:10" s="1" customFormat="1" ht="13.8" x14ac:dyDescent="0.3"/>
    <row r="40" spans="2:10" s="1" customFormat="1" ht="13.8" x14ac:dyDescent="0.3"/>
    <row r="41" spans="2:10" s="1" customFormat="1" ht="13.8" x14ac:dyDescent="0.3"/>
    <row r="42" spans="2:10" s="1" customFormat="1" ht="13.8" x14ac:dyDescent="0.3"/>
    <row r="43" spans="2:10" s="1" customFormat="1" ht="13.8" x14ac:dyDescent="0.3"/>
    <row r="44" spans="2:10" s="1" customFormat="1" ht="13.8" x14ac:dyDescent="0.3"/>
    <row r="45" spans="2:10" s="1" customFormat="1" ht="13.8" x14ac:dyDescent="0.3"/>
    <row r="46" spans="2:10" s="1" customFormat="1" ht="13.8" x14ac:dyDescent="0.3"/>
    <row r="47" spans="2:10" s="1" customFormat="1" ht="13.8" x14ac:dyDescent="0.3"/>
    <row r="48" spans="2:10" s="1" customFormat="1" ht="13.8" x14ac:dyDescent="0.3"/>
    <row r="49" s="1" customFormat="1" ht="13.8" x14ac:dyDescent="0.3"/>
    <row r="50" s="1" customFormat="1" ht="13.8" x14ac:dyDescent="0.3"/>
    <row r="51" s="1" customFormat="1" ht="13.8" x14ac:dyDescent="0.3"/>
    <row r="52" s="1" customFormat="1" ht="13.8" x14ac:dyDescent="0.3"/>
    <row r="53" s="1" customFormat="1" ht="13.8" x14ac:dyDescent="0.3"/>
    <row r="54" s="1" customFormat="1" ht="13.8" x14ac:dyDescent="0.3"/>
    <row r="55" s="1" customFormat="1" ht="13.8" x14ac:dyDescent="0.3"/>
    <row r="56" s="1" customFormat="1" ht="13.8" x14ac:dyDescent="0.3"/>
    <row r="57" s="1" customFormat="1" ht="13.8" x14ac:dyDescent="0.3"/>
    <row r="58" s="1" customFormat="1" ht="13.8" x14ac:dyDescent="0.3"/>
    <row r="59" s="1" customFormat="1" ht="13.8" x14ac:dyDescent="0.3"/>
    <row r="60" s="1" customFormat="1" ht="13.8" x14ac:dyDescent="0.3"/>
    <row r="61" s="1" customFormat="1" ht="13.8" x14ac:dyDescent="0.3"/>
    <row r="62" s="1" customFormat="1" ht="13.8" x14ac:dyDescent="0.3"/>
    <row r="63" s="1" customFormat="1" ht="13.8" x14ac:dyDescent="0.3"/>
    <row r="64" s="1" customFormat="1" ht="13.8" x14ac:dyDescent="0.3"/>
    <row r="65" s="1" customFormat="1" ht="13.8" x14ac:dyDescent="0.3"/>
    <row r="66" s="1" customFormat="1" ht="13.8" x14ac:dyDescent="0.3"/>
    <row r="67" s="1" customFormat="1" ht="13.8" x14ac:dyDescent="0.3"/>
    <row r="68" s="1" customFormat="1" ht="13.8" x14ac:dyDescent="0.3"/>
    <row r="69" s="1" customFormat="1" ht="13.8" x14ac:dyDescent="0.3"/>
    <row r="70" s="1" customFormat="1" ht="13.8" x14ac:dyDescent="0.3"/>
    <row r="71" s="1" customFormat="1" ht="13.8" x14ac:dyDescent="0.3"/>
    <row r="72" s="1" customFormat="1" ht="13.8" x14ac:dyDescent="0.3"/>
    <row r="73" s="1" customFormat="1" ht="13.8" x14ac:dyDescent="0.3"/>
    <row r="74" s="1" customFormat="1" ht="13.8" x14ac:dyDescent="0.3"/>
    <row r="75" s="1" customFormat="1" ht="13.8" x14ac:dyDescent="0.3"/>
    <row r="76" s="1" customFormat="1" ht="13.8" x14ac:dyDescent="0.3"/>
    <row r="77" s="1" customFormat="1" ht="13.8" x14ac:dyDescent="0.3"/>
    <row r="78" s="1" customFormat="1" ht="13.8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tabSelected="1" zoomScale="90" zoomScaleNormal="90" workbookViewId="0">
      <selection activeCell="G21" sqref="G21"/>
    </sheetView>
  </sheetViews>
  <sheetFormatPr baseColWidth="10" defaultRowHeight="14.4" x14ac:dyDescent="0.3"/>
  <cols>
    <col min="1" max="1" width="9" customWidth="1"/>
    <col min="2" max="2" width="3.88671875" customWidth="1"/>
    <col min="3" max="3" width="32" customWidth="1"/>
    <col min="4" max="4" width="13.88671875" bestFit="1" customWidth="1"/>
  </cols>
  <sheetData>
    <row r="1" spans="1:14" s="1" customFormat="1" ht="20.100000000000001" customHeight="1" x14ac:dyDescent="0.35">
      <c r="A1" s="2" t="str">
        <f>+Introduccion!A1</f>
        <v>Finanzas Corporativas</v>
      </c>
    </row>
    <row r="2" spans="1:14" s="1" customFormat="1" ht="13.5" customHeight="1" x14ac:dyDescent="0.3">
      <c r="A2" s="3" t="str">
        <f>+Introduccion!A2</f>
        <v xml:space="preserve"> </v>
      </c>
    </row>
    <row r="3" spans="1:14" s="1" customFormat="1" ht="13.5" customHeight="1" x14ac:dyDescent="0.3">
      <c r="A3" s="3"/>
    </row>
    <row r="4" spans="1:14" s="1" customFormat="1" ht="13.5" customHeight="1" x14ac:dyDescent="0.3">
      <c r="A4" s="4" t="str">
        <f>+Introduccion!A4</f>
        <v>© 2023 Mariano Merchán Fossati</v>
      </c>
    </row>
    <row r="5" spans="1:14" s="1" customFormat="1" ht="13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15.9" customHeight="1" x14ac:dyDescent="0.3">
      <c r="A6" s="6" t="str">
        <f>+Introduccion!A6</f>
        <v>El Costo de la Deuda (Kd)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" customFormat="1" ht="15.9" customHeight="1" x14ac:dyDescent="0.3">
      <c r="A7" s="8"/>
      <c r="B7" s="9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3"/>
    <row r="9" spans="1:14" ht="13.5" customHeight="1" x14ac:dyDescent="0.3"/>
    <row r="10" spans="1:14" s="25" customFormat="1" ht="13.5" customHeight="1" x14ac:dyDescent="0.3">
      <c r="C10" s="25" t="s">
        <v>2</v>
      </c>
      <c r="D10" s="26" t="s">
        <v>2</v>
      </c>
    </row>
    <row r="11" spans="1:14" s="1" customFormat="1" ht="13.5" customHeight="1" x14ac:dyDescent="0.3">
      <c r="B11" s="10" t="s">
        <v>20</v>
      </c>
      <c r="C11" s="5"/>
      <c r="D11" s="5"/>
      <c r="E11" s="5"/>
    </row>
    <row r="12" spans="1:14" s="25" customFormat="1" ht="13.5" customHeight="1" x14ac:dyDescent="0.3">
      <c r="D12" s="26"/>
    </row>
    <row r="13" spans="1:14" x14ac:dyDescent="0.3">
      <c r="C13" t="s">
        <v>21</v>
      </c>
      <c r="D13" s="32">
        <v>9.6199999999999994E-2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Introduccion</vt:lpstr>
      <vt:lpstr>Costo Deuda</vt:lpstr>
      <vt:lpstr>Observaciones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Merchán Fossati</dc:creator>
  <cp:lastModifiedBy>Jose Luis Alban</cp:lastModifiedBy>
  <dcterms:created xsi:type="dcterms:W3CDTF">2010-10-01T13:31:21Z</dcterms:created>
  <dcterms:modified xsi:type="dcterms:W3CDTF">2023-05-27T21:32:36Z</dcterms:modified>
</cp:coreProperties>
</file>