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CHIVOS DESKTOP\PUCE\MAESTRIA FINANZAS\2022 - SEPTIEMBRE - INICIO MAESTRÍA\6. SÍLABOS\MODULOS FINANZAS CORPORATIVAS\5. MÓDULO 5\"/>
    </mc:Choice>
  </mc:AlternateContent>
  <bookViews>
    <workbookView xWindow="0" yWindow="0" windowWidth="23040" windowHeight="9072" activeTab="1"/>
  </bookViews>
  <sheets>
    <sheet name="Introduccion" sheetId="5" r:id="rId1"/>
    <sheet name="Beta Apalancado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7" l="1"/>
  <c r="F13" i="7"/>
  <c r="F14" i="7" s="1"/>
  <c r="F15" i="7" s="1"/>
  <c r="F16" i="7" s="1"/>
  <c r="F17" i="7" s="1"/>
  <c r="F18" i="7" s="1"/>
  <c r="F19" i="7" s="1"/>
  <c r="E14" i="7"/>
  <c r="E15" i="7"/>
  <c r="E16" i="7"/>
  <c r="E17" i="7"/>
  <c r="E18" i="7"/>
  <c r="E19" i="7"/>
  <c r="E13" i="7"/>
  <c r="A4" i="7" l="1"/>
  <c r="A2" i="7"/>
  <c r="A1" i="7"/>
</calcChain>
</file>

<file path=xl/comments1.xml><?xml version="1.0" encoding="utf-8"?>
<comments xmlns="http://schemas.openxmlformats.org/spreadsheetml/2006/main">
  <authors>
    <author>Propietario</author>
  </authors>
  <commentList>
    <comment ref="H12" authorId="0" shapeId="0">
      <text>
        <r>
          <rPr>
            <b/>
            <sz val="12"/>
            <color indexed="10"/>
            <rFont val="Tahoma"/>
            <family val="2"/>
          </rPr>
          <t>=+C12*(1+(1-D12)*G12</t>
        </r>
      </text>
    </comment>
  </commentList>
</comments>
</file>

<file path=xl/sharedStrings.xml><?xml version="1.0" encoding="utf-8"?>
<sst xmlns="http://schemas.openxmlformats.org/spreadsheetml/2006/main" count="21" uniqueCount="19">
  <si>
    <t>Introducción</t>
  </si>
  <si>
    <t xml:space="preserve"> </t>
  </si>
  <si>
    <t>Desarrollo de los Ejercicios</t>
  </si>
  <si>
    <t>Fecha de Actualización de los Ejercicios</t>
  </si>
  <si>
    <t>Tasa Impuestos</t>
  </si>
  <si>
    <t>Activos Totales</t>
  </si>
  <si>
    <t>Nivel Pasivos</t>
  </si>
  <si>
    <t>Pasivo / Patrimonio</t>
  </si>
  <si>
    <t>Beta Apalancado</t>
  </si>
  <si>
    <t>Beta apalancada = Beta desapalancada x (1 + (1 – t ) x (pasivo / patrimonio))</t>
  </si>
  <si>
    <t>Beta Desapalancado</t>
  </si>
  <si>
    <t>Cálculo de la Beta Apalacado desde la Beta Desapalancado</t>
  </si>
  <si>
    <t>Cálculo de la Beta Apalancado</t>
  </si>
  <si>
    <t>El Coeficiente Beta representa el nivel de riesgo que una acción introduce en la cartera de mercado.</t>
  </si>
  <si>
    <t>En otras palabras, es la participación del riesgo de una empresa en el riesgo total del mercado.</t>
  </si>
  <si>
    <t>Finanzas Corporativas</t>
  </si>
  <si>
    <t>© 2023 Mariano Merchán Fossati</t>
  </si>
  <si>
    <t>Actualizado a Noviembre 2022</t>
  </si>
  <si>
    <t>Calcular el beta apalancado de acuerdo a las diferentes estructuras de capital.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</si>
</sst>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.00000_-;\-* #,##0.00000_-;_-* &quot;-&quot;??_-;_-@_-"/>
    <numFmt numFmtId="166" formatCode="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10"/>
      <name val="Tahoma"/>
      <family val="2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5" fillId="3" borderId="0" xfId="0" applyFont="1" applyFill="1" applyAlignment="1">
      <alignment horizontal="left" indent="1"/>
    </xf>
    <xf numFmtId="0" fontId="6" fillId="3" borderId="0" xfId="0" applyFont="1" applyFill="1" applyAlignment="1">
      <alignment horizontal="left" indent="1"/>
    </xf>
    <xf numFmtId="0" fontId="7" fillId="3" borderId="0" xfId="0" applyFont="1" applyFill="1" applyAlignment="1">
      <alignment horizontal="left" indent="1"/>
    </xf>
    <xf numFmtId="0" fontId="3" fillId="0" borderId="1" xfId="0" applyFont="1" applyBorder="1"/>
    <xf numFmtId="0" fontId="8" fillId="4" borderId="2" xfId="0" applyFont="1" applyFill="1" applyBorder="1" applyAlignment="1">
      <alignment horizontal="left" indent="1"/>
    </xf>
    <xf numFmtId="0" fontId="3" fillId="4" borderId="2" xfId="0" applyFont="1" applyFill="1" applyBorder="1"/>
    <xf numFmtId="0" fontId="3" fillId="5" borderId="2" xfId="0" applyFont="1" applyFill="1" applyBorder="1"/>
    <xf numFmtId="0" fontId="2" fillId="5" borderId="2" xfId="0" applyFont="1" applyFill="1" applyBorder="1"/>
    <xf numFmtId="0" fontId="4" fillId="0" borderId="1" xfId="0" applyFont="1" applyBorder="1"/>
    <xf numFmtId="0" fontId="4" fillId="0" borderId="0" xfId="0" applyFont="1"/>
    <xf numFmtId="0" fontId="9" fillId="0" borderId="0" xfId="0" applyFont="1" applyAlignment="1">
      <alignment vertical="center" wrapText="1" readingOrder="1"/>
    </xf>
    <xf numFmtId="0" fontId="10" fillId="2" borderId="0" xfId="0" applyFont="1" applyFill="1"/>
    <xf numFmtId="0" fontId="0" fillId="0" borderId="1" xfId="0" applyBorder="1"/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10" fillId="0" borderId="0" xfId="0" applyFont="1"/>
    <xf numFmtId="0" fontId="11" fillId="0" borderId="0" xfId="0" applyFont="1"/>
    <xf numFmtId="0" fontId="12" fillId="0" borderId="1" xfId="0" applyFont="1" applyBorder="1"/>
    <xf numFmtId="10" fontId="3" fillId="0" borderId="0" xfId="0" applyNumberFormat="1" applyFont="1"/>
    <xf numFmtId="165" fontId="3" fillId="6" borderId="0" xfId="1" applyNumberFormat="1" applyFont="1" applyFill="1" applyBorder="1"/>
    <xf numFmtId="164" fontId="3" fillId="7" borderId="0" xfId="1" applyFont="1" applyFill="1" applyBorder="1"/>
    <xf numFmtId="164" fontId="3" fillId="7" borderId="0" xfId="0" applyNumberFormat="1" applyFont="1" applyFill="1"/>
    <xf numFmtId="10" fontId="3" fillId="7" borderId="0" xfId="2" applyNumberFormat="1" applyFont="1" applyFill="1" applyBorder="1"/>
    <xf numFmtId="166" fontId="10" fillId="7" borderId="0" xfId="0" applyNumberFormat="1" applyFont="1" applyFill="1"/>
    <xf numFmtId="10" fontId="3" fillId="6" borderId="0" xfId="2" applyNumberFormat="1" applyFont="1" applyFill="1" applyBorder="1"/>
    <xf numFmtId="0" fontId="14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showGridLines="0" zoomScale="90" zoomScaleNormal="90" workbookViewId="0">
      <selection activeCell="C10" sqref="C10"/>
    </sheetView>
  </sheetViews>
  <sheetFormatPr baseColWidth="10" defaultRowHeight="14.4" x14ac:dyDescent="0.3"/>
  <cols>
    <col min="1" max="1" width="8.6640625" customWidth="1"/>
    <col min="2" max="2" width="3.88671875" customWidth="1"/>
  </cols>
  <sheetData>
    <row r="1" spans="1:14" s="1" customFormat="1" ht="18" x14ac:dyDescent="0.35">
      <c r="A1" s="2" t="s">
        <v>15</v>
      </c>
    </row>
    <row r="2" spans="1:14" s="1" customFormat="1" ht="13.8" x14ac:dyDescent="0.3">
      <c r="A2" s="3" t="s">
        <v>1</v>
      </c>
    </row>
    <row r="3" spans="1:14" s="1" customFormat="1" ht="13.8" x14ac:dyDescent="0.3">
      <c r="A3" s="3"/>
    </row>
    <row r="4" spans="1:14" s="1" customFormat="1" x14ac:dyDescent="0.3">
      <c r="A4" s="4" t="s">
        <v>16</v>
      </c>
    </row>
    <row r="5" spans="1:14" s="1" customFormat="1" ht="13.8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1" customFormat="1" ht="15.6" x14ac:dyDescent="0.3">
      <c r="A6" s="6" t="s">
        <v>12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s="1" customFormat="1" x14ac:dyDescent="0.3">
      <c r="A7" s="8"/>
      <c r="B7" s="9" t="s"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9" spans="1:14" x14ac:dyDescent="0.3">
      <c r="C9" t="s">
        <v>18</v>
      </c>
    </row>
    <row r="11" spans="1:14" ht="13.5" customHeight="1" x14ac:dyDescent="0.3">
      <c r="B11" s="15" t="s">
        <v>3</v>
      </c>
      <c r="C11" s="14"/>
      <c r="D11" s="14"/>
      <c r="E11" s="14"/>
    </row>
    <row r="12" spans="1:14" ht="13.5" customHeight="1" x14ac:dyDescent="0.3">
      <c r="B12" s="16"/>
    </row>
    <row r="13" spans="1:14" ht="13.5" customHeight="1" x14ac:dyDescent="0.3">
      <c r="C13" s="13" t="s">
        <v>17</v>
      </c>
      <c r="D13" s="12"/>
      <c r="E13" s="12"/>
      <c r="F13" s="12"/>
      <c r="G13" s="12"/>
      <c r="H13" s="12"/>
    </row>
    <row r="14" spans="1:14" ht="13.5" customHeight="1" x14ac:dyDescent="0.3">
      <c r="C14" s="13" t="s">
        <v>1</v>
      </c>
    </row>
    <row r="15" spans="1:14" ht="13.5" customHeight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4"/>
  <sheetViews>
    <sheetView showGridLines="0" tabSelected="1" zoomScale="90" zoomScaleNormal="90" workbookViewId="0">
      <selection activeCell="H18" sqref="H18"/>
    </sheetView>
  </sheetViews>
  <sheetFormatPr baseColWidth="10" defaultRowHeight="14.4" x14ac:dyDescent="0.3"/>
  <cols>
    <col min="1" max="1" width="8.44140625" customWidth="1"/>
    <col min="2" max="2" width="4.88671875" customWidth="1"/>
    <col min="3" max="3" width="19.33203125" bestFit="1" customWidth="1"/>
    <col min="4" max="4" width="14.88671875" bestFit="1" customWidth="1"/>
    <col min="5" max="5" width="14.109375" bestFit="1" customWidth="1"/>
    <col min="6" max="6" width="13.44140625" bestFit="1" customWidth="1"/>
    <col min="7" max="7" width="18.109375" bestFit="1" customWidth="1"/>
    <col min="8" max="8" width="15.88671875" bestFit="1" customWidth="1"/>
  </cols>
  <sheetData>
    <row r="1" spans="1:25" s="1" customFormat="1" ht="20.100000000000001" customHeight="1" x14ac:dyDescent="0.35">
      <c r="A1" s="2" t="str">
        <f>+Introduccion!A1</f>
        <v>Finanzas Corporativas</v>
      </c>
    </row>
    <row r="2" spans="1:25" s="1" customFormat="1" ht="13.5" customHeight="1" x14ac:dyDescent="0.3">
      <c r="A2" s="3" t="str">
        <f>+Introduccion!A2</f>
        <v xml:space="preserve"> </v>
      </c>
    </row>
    <row r="3" spans="1:25" s="1" customFormat="1" ht="13.5" customHeight="1" x14ac:dyDescent="0.3">
      <c r="A3" s="3"/>
    </row>
    <row r="4" spans="1:25" s="1" customFormat="1" ht="13.5" customHeight="1" x14ac:dyDescent="0.3">
      <c r="A4" s="4" t="str">
        <f>+Introduccion!A4</f>
        <v>© 2023 Mariano Merchán Fossati</v>
      </c>
    </row>
    <row r="5" spans="1:25" s="1" customFormat="1" ht="13.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25" s="1" customFormat="1" ht="15.9" customHeight="1" x14ac:dyDescent="0.3">
      <c r="A6" s="6" t="str">
        <f>+Introduccion!A6</f>
        <v>Cálculo de la Beta Apalancado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25" s="1" customFormat="1" ht="15.9" customHeight="1" x14ac:dyDescent="0.3">
      <c r="A7" s="8"/>
      <c r="B7" s="9" t="s">
        <v>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25" ht="15" customHeight="1" x14ac:dyDescent="0.3"/>
    <row r="9" spans="1:25" ht="15" customHeight="1" x14ac:dyDescent="0.3">
      <c r="A9" s="1"/>
      <c r="B9" s="18" t="s">
        <v>11</v>
      </c>
      <c r="C9" s="19"/>
      <c r="D9" s="19"/>
      <c r="E9" s="19"/>
      <c r="F9" s="20"/>
      <c r="G9" s="21"/>
      <c r="H9" s="2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" customHeight="1" x14ac:dyDescent="0.3">
      <c r="A10" s="1"/>
      <c r="B10" s="11"/>
      <c r="C10" s="1"/>
      <c r="D10" s="1"/>
      <c r="E10" s="1"/>
      <c r="F10" s="17"/>
      <c r="G10" s="21"/>
      <c r="H10" s="2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3">
      <c r="A11" s="1"/>
      <c r="B11" s="11"/>
      <c r="C11" s="24" t="s">
        <v>10</v>
      </c>
      <c r="D11" s="10" t="s">
        <v>4</v>
      </c>
      <c r="E11" s="10" t="s">
        <v>5</v>
      </c>
      <c r="F11" s="10" t="s">
        <v>6</v>
      </c>
      <c r="G11" s="10" t="s">
        <v>7</v>
      </c>
      <c r="H11" s="10" t="s">
        <v>8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3">
      <c r="A12" s="1"/>
      <c r="B12" s="11"/>
      <c r="C12" s="30">
        <v>1.1000000000000001</v>
      </c>
      <c r="D12" s="29">
        <v>0.3</v>
      </c>
      <c r="E12" s="27">
        <v>25700000</v>
      </c>
      <c r="F12" s="27">
        <v>1000000</v>
      </c>
      <c r="G12" s="31"/>
      <c r="H12" s="2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3">
      <c r="A13" s="1"/>
      <c r="B13" s="11"/>
      <c r="C13" s="22"/>
      <c r="D13" s="25" t="s">
        <v>1</v>
      </c>
      <c r="E13" s="28">
        <f>+$E$12</f>
        <v>25700000</v>
      </c>
      <c r="F13" s="27">
        <f>+F12+3000000</f>
        <v>4000000</v>
      </c>
      <c r="G13" s="31"/>
      <c r="H13" s="2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3">
      <c r="A14" s="1"/>
      <c r="B14" s="11"/>
      <c r="C14" s="22"/>
      <c r="D14" s="1"/>
      <c r="E14" s="28">
        <f t="shared" ref="E14:E19" si="0">+$E$12</f>
        <v>25700000</v>
      </c>
      <c r="F14" s="27">
        <f t="shared" ref="F14:F19" si="1">+F13+3000000</f>
        <v>7000000</v>
      </c>
      <c r="G14" s="31"/>
      <c r="H14" s="2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3">
      <c r="A15" s="1"/>
      <c r="B15" s="11"/>
      <c r="C15" s="22"/>
      <c r="D15" s="1"/>
      <c r="E15" s="28">
        <f t="shared" si="0"/>
        <v>25700000</v>
      </c>
      <c r="F15" s="27">
        <f t="shared" si="1"/>
        <v>10000000</v>
      </c>
      <c r="G15" s="31"/>
      <c r="H15" s="2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3">
      <c r="A16" s="1"/>
      <c r="B16" s="11"/>
      <c r="C16" s="22"/>
      <c r="D16" s="1"/>
      <c r="E16" s="28">
        <f t="shared" si="0"/>
        <v>25700000</v>
      </c>
      <c r="F16" s="27">
        <f t="shared" si="1"/>
        <v>13000000</v>
      </c>
      <c r="G16" s="31"/>
      <c r="H16" s="2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3">
      <c r="A17" s="1"/>
      <c r="B17" s="11"/>
      <c r="C17" s="22"/>
      <c r="D17" s="1"/>
      <c r="E17" s="28">
        <f t="shared" si="0"/>
        <v>25700000</v>
      </c>
      <c r="F17" s="27">
        <f t="shared" si="1"/>
        <v>16000000</v>
      </c>
      <c r="G17" s="31"/>
      <c r="H17" s="2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3">
      <c r="A18" s="1"/>
      <c r="B18" s="11"/>
      <c r="C18" s="22"/>
      <c r="D18" s="1"/>
      <c r="E18" s="28">
        <f t="shared" si="0"/>
        <v>25700000</v>
      </c>
      <c r="F18" s="27">
        <f t="shared" si="1"/>
        <v>19000000</v>
      </c>
      <c r="G18" s="31"/>
      <c r="H18" s="2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3">
      <c r="A19" s="1"/>
      <c r="B19" s="11"/>
      <c r="C19" s="22"/>
      <c r="D19" s="1"/>
      <c r="E19" s="28">
        <f t="shared" si="0"/>
        <v>25700000</v>
      </c>
      <c r="F19" s="27">
        <f t="shared" si="1"/>
        <v>22000000</v>
      </c>
      <c r="G19" s="31"/>
      <c r="H19" s="2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3">
      <c r="A20" s="1"/>
      <c r="B20" s="11"/>
      <c r="C20" s="2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3">
      <c r="A21" s="1"/>
      <c r="B21" s="11"/>
      <c r="C21" s="2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3">
      <c r="A22" s="1"/>
      <c r="B22" s="11"/>
      <c r="C22" s="32" t="s">
        <v>9</v>
      </c>
      <c r="D22" s="32"/>
      <c r="E22" s="32"/>
      <c r="F22" s="32"/>
      <c r="G22" s="32"/>
      <c r="H22" s="3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3">
      <c r="A23" s="1"/>
      <c r="B23" s="11"/>
      <c r="C23" s="2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3">
      <c r="A24" s="1"/>
      <c r="B24" s="11"/>
      <c r="C24" s="2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3">
      <c r="A25" s="1"/>
      <c r="B25" s="11"/>
      <c r="C25" s="22" t="s">
        <v>13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3">
      <c r="A26" s="1"/>
      <c r="B26" s="11"/>
      <c r="C26" s="22" t="s">
        <v>14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3">
      <c r="A27" s="1"/>
      <c r="B27" s="11"/>
      <c r="C27" s="2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3">
      <c r="A28" s="1"/>
      <c r="B28" s="11"/>
      <c r="C28" s="2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3">
      <c r="A29" s="1"/>
      <c r="B29" s="11"/>
      <c r="C29" s="2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3">
      <c r="A30" s="1"/>
      <c r="B30" s="11"/>
      <c r="C30" s="2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3" spans="3:8" x14ac:dyDescent="0.3">
      <c r="C33" s="23"/>
      <c r="D33" s="1"/>
      <c r="E33" s="1"/>
      <c r="F33" s="1"/>
      <c r="G33" s="1"/>
      <c r="H33" s="1"/>
    </row>
    <row r="34" spans="3:8" x14ac:dyDescent="0.3">
      <c r="C34" s="1"/>
      <c r="D34" s="1"/>
      <c r="E34" s="1"/>
      <c r="F34" s="1"/>
      <c r="G34" s="1"/>
      <c r="H34" s="1"/>
    </row>
    <row r="35" spans="3:8" x14ac:dyDescent="0.3">
      <c r="C35" s="1"/>
      <c r="D35" s="1"/>
      <c r="E35" s="1"/>
      <c r="F35" s="1"/>
      <c r="G35" s="1"/>
      <c r="H35" s="1"/>
    </row>
    <row r="36" spans="3:8" x14ac:dyDescent="0.3">
      <c r="C36" s="1"/>
      <c r="D36" s="1"/>
      <c r="E36" s="1"/>
      <c r="F36" s="1"/>
      <c r="G36" s="1"/>
      <c r="H36" s="1"/>
    </row>
    <row r="37" spans="3:8" x14ac:dyDescent="0.3">
      <c r="C37" s="1"/>
      <c r="D37" s="1"/>
      <c r="E37" s="1"/>
      <c r="F37" s="1"/>
      <c r="G37" s="1"/>
      <c r="H37" s="1"/>
    </row>
    <row r="38" spans="3:8" x14ac:dyDescent="0.3">
      <c r="C38" s="1"/>
      <c r="D38" s="1"/>
      <c r="E38" s="1"/>
      <c r="F38" s="1"/>
      <c r="G38" s="1"/>
      <c r="H38" s="1"/>
    </row>
    <row r="39" spans="3:8" x14ac:dyDescent="0.3">
      <c r="C39" s="1"/>
      <c r="D39" s="1"/>
      <c r="E39" s="1"/>
      <c r="F39" s="1"/>
      <c r="G39" s="1"/>
      <c r="H39" s="1"/>
    </row>
    <row r="40" spans="3:8" x14ac:dyDescent="0.3">
      <c r="C40" s="1"/>
      <c r="D40" s="1"/>
      <c r="E40" s="1"/>
      <c r="F40" s="1"/>
      <c r="G40" s="1"/>
      <c r="H40" s="1"/>
    </row>
    <row r="41" spans="3:8" x14ac:dyDescent="0.3">
      <c r="C41" s="1"/>
      <c r="D41" s="1"/>
      <c r="E41" s="1"/>
      <c r="F41" s="1"/>
      <c r="G41" s="1"/>
      <c r="H41" s="1"/>
    </row>
    <row r="42" spans="3:8" x14ac:dyDescent="0.3">
      <c r="C42" s="1"/>
      <c r="D42" s="1"/>
      <c r="E42" s="1"/>
      <c r="F42" s="1"/>
      <c r="G42" s="1"/>
      <c r="H42" s="1"/>
    </row>
    <row r="43" spans="3:8" x14ac:dyDescent="0.3">
      <c r="C43" s="1"/>
      <c r="D43" s="1"/>
      <c r="E43" s="1"/>
      <c r="F43" s="1"/>
      <c r="G43" s="1"/>
      <c r="H43" s="1"/>
    </row>
    <row r="44" spans="3:8" x14ac:dyDescent="0.3">
      <c r="C44" s="1"/>
      <c r="D44" s="1"/>
      <c r="E44" s="1"/>
      <c r="F44" s="1"/>
      <c r="G44" s="1"/>
      <c r="H44" s="1"/>
    </row>
  </sheetData>
  <mergeCells count="1">
    <mergeCell ref="C22:H22"/>
  </mergeCells>
  <pageMargins left="0.7" right="0.7" top="0.75" bottom="0.75" header="0.3" footer="0.3"/>
  <pageSetup orientation="portrait" horizontalDpi="300" verticalDpi="0" copies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Introduccion</vt:lpstr>
      <vt:lpstr>Beta Apalancado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Mariano Merchán Fossati</dc:creator>
  <cp:lastModifiedBy>Jose Luis Alban</cp:lastModifiedBy>
  <dcterms:created xsi:type="dcterms:W3CDTF">2010-10-01T13:31:21Z</dcterms:created>
  <dcterms:modified xsi:type="dcterms:W3CDTF">2023-05-27T21:30:54Z</dcterms:modified>
</cp:coreProperties>
</file>