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CHIVOS DESKTOP\PUCE\MAESTRIA FINANZAS\2022 - SEPTIEMBRE - INICIO MAESTRÍA\6. SÍLABOS\MODULOS FINANZAS CORPORATIVAS\5. MÓDULO 5\"/>
    </mc:Choice>
  </mc:AlternateContent>
  <bookViews>
    <workbookView xWindow="0" yWindow="0" windowWidth="23040" windowHeight="9072"/>
  </bookViews>
  <sheets>
    <sheet name="Introduccion" sheetId="5" r:id="rId1"/>
    <sheet name="Datos" sheetId="4" r:id="rId2"/>
    <sheet name="Modelo" sheetId="7" r:id="rId3"/>
    <sheet name="Observacione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7" l="1"/>
  <c r="A4" i="7"/>
  <c r="A2" i="7"/>
  <c r="A1" i="7"/>
  <c r="A4" i="6" l="1"/>
  <c r="A4" i="4"/>
  <c r="A2" i="6"/>
  <c r="A2" i="4"/>
  <c r="A1" i="6"/>
  <c r="A1" i="4"/>
  <c r="A6" i="4"/>
  <c r="A6" i="6"/>
</calcChain>
</file>

<file path=xl/sharedStrings.xml><?xml version="1.0" encoding="utf-8"?>
<sst xmlns="http://schemas.openxmlformats.org/spreadsheetml/2006/main" count="69" uniqueCount="39">
  <si>
    <t>Modelo</t>
  </si>
  <si>
    <t>Introducción</t>
  </si>
  <si>
    <t>Variables</t>
  </si>
  <si>
    <t>Observaciones</t>
  </si>
  <si>
    <t xml:space="preserve"> </t>
  </si>
  <si>
    <t>Resultados</t>
  </si>
  <si>
    <t>En la hoja "Datos" ingresar la información en las celdas de color amarillo.</t>
  </si>
  <si>
    <t>Las celdas que no tienen estos dos colores no tienen que ser modificadas.</t>
  </si>
  <si>
    <t>En la hoja "Modelo" ingresar las fórmulas para calcular los ciclos en las celdas de color gris.</t>
  </si>
  <si>
    <t>Objetivos del Ejercicio</t>
  </si>
  <si>
    <t>Información para desarrollar el Ejercicio</t>
  </si>
  <si>
    <t>Uso de las Hojas de Excel</t>
  </si>
  <si>
    <t>Fecha de Actualización del Ejercicio</t>
  </si>
  <si>
    <t>Este ejercicio tiene los siguientes objetivos:</t>
  </si>
  <si>
    <t>Comprender como se calcula el Rendimiento de Mercado (Rm) para su aplicación dentro del modelo CAPM.</t>
  </si>
  <si>
    <t>Comprender como se calcula la Tasa Libre de Riesgo (Rf) para su aplicación dentro del modelo CAPM.</t>
  </si>
  <si>
    <t xml:space="preserve">El rendimiento de mercado (Rm), que es estimado como el retorno promedio de los rendimientos </t>
  </si>
  <si>
    <t>mensuales de un índice de mercado. Al calcular este retorno, primero se calcula el retorno para cada</t>
  </si>
  <si>
    <t>período de tiempo (en este caso mensual), a través de la expresión:  Rm = Ln (It) - Ln(t-1).</t>
  </si>
  <si>
    <t>Con este resultado se obtiene el promedio mensual y luego el anual multiplicando en este caso por 12.</t>
  </si>
  <si>
    <t>Retorno de Mercado</t>
  </si>
  <si>
    <t>Tasa Libre de Riesgo</t>
  </si>
  <si>
    <t>Prima por Riesgo</t>
  </si>
  <si>
    <t>Período</t>
  </si>
  <si>
    <t>It</t>
  </si>
  <si>
    <t>Rf</t>
  </si>
  <si>
    <t>Calcular la prima por riesgo que será utilizada dentro del modelo CAPM. (Pr = Rm - Rf)</t>
  </si>
  <si>
    <t>En este caso se han utilizado los valores mensuales del</t>
  </si>
  <si>
    <t>índice Standard &amp; Poors 500 (S&amp;P500).</t>
  </si>
  <si>
    <t xml:space="preserve">Para calcular la tasa libre de riesgo es utilizado el bono </t>
  </si>
  <si>
    <t>del Tesoro Americano a 10 años (T-Bonds)</t>
  </si>
  <si>
    <t>Datos de Ingreso de los valores mensuales de S&amp;P500 y de los T-Bonds</t>
  </si>
  <si>
    <t>Rm</t>
  </si>
  <si>
    <t>Promedio</t>
  </si>
  <si>
    <t>Rm Anual</t>
  </si>
  <si>
    <t>Finanzas Corporativas</t>
  </si>
  <si>
    <t>© 2023 Mariano Merchán Fossati</t>
  </si>
  <si>
    <t>Tema: La Prima por Riesgo de Mercado</t>
  </si>
  <si>
    <t>Actualizado a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</si>
</sst>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5" fillId="3" borderId="0" xfId="0" applyFont="1" applyFill="1" applyAlignment="1">
      <alignment horizontal="left" indent="1"/>
    </xf>
    <xf numFmtId="0" fontId="6" fillId="3" borderId="0" xfId="0" applyFont="1" applyFill="1" applyAlignment="1">
      <alignment horizontal="left" indent="1"/>
    </xf>
    <xf numFmtId="0" fontId="7" fillId="3" borderId="0" xfId="0" applyFont="1" applyFill="1" applyAlignment="1">
      <alignment horizontal="left" indent="1"/>
    </xf>
    <xf numFmtId="0" fontId="3" fillId="0" borderId="1" xfId="0" applyFont="1" applyBorder="1"/>
    <xf numFmtId="0" fontId="8" fillId="4" borderId="2" xfId="0" applyFont="1" applyFill="1" applyBorder="1" applyAlignment="1">
      <alignment horizontal="left" indent="1"/>
    </xf>
    <xf numFmtId="0" fontId="3" fillId="4" borderId="2" xfId="0" applyFont="1" applyFill="1" applyBorder="1"/>
    <xf numFmtId="0" fontId="3" fillId="5" borderId="2" xfId="0" applyFont="1" applyFill="1" applyBorder="1"/>
    <xf numFmtId="0" fontId="2" fillId="5" borderId="2" xfId="0" applyFont="1" applyFill="1" applyBorder="1"/>
    <xf numFmtId="0" fontId="4" fillId="0" borderId="1" xfId="0" applyFont="1" applyBorder="1"/>
    <xf numFmtId="0" fontId="4" fillId="0" borderId="0" xfId="0" applyFont="1"/>
    <xf numFmtId="0" fontId="9" fillId="0" borderId="0" xfId="0" applyFont="1" applyAlignment="1">
      <alignment vertical="center" wrapText="1" readingOrder="1"/>
    </xf>
    <xf numFmtId="0" fontId="10" fillId="2" borderId="0" xfId="0" applyFont="1" applyFill="1"/>
    <xf numFmtId="0" fontId="0" fillId="0" borderId="1" xfId="0" applyBorder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3" xfId="0" applyFont="1" applyBorder="1"/>
    <xf numFmtId="0" fontId="3" fillId="0" borderId="0" xfId="0" applyFont="1" applyAlignment="1">
      <alignment horizontal="center" vertical="center"/>
    </xf>
    <xf numFmtId="10" fontId="10" fillId="2" borderId="0" xfId="0" applyNumberFormat="1" applyFont="1" applyFill="1"/>
    <xf numFmtId="10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3" borderId="0" xfId="0" applyNumberFormat="1" applyFill="1" applyAlignment="1">
      <alignment horizontal="center" vertical="center"/>
    </xf>
    <xf numFmtId="164" fontId="3" fillId="6" borderId="0" xfId="1" applyFont="1" applyFill="1"/>
    <xf numFmtId="0" fontId="4" fillId="0" borderId="0" xfId="0" applyFont="1" applyAlignment="1">
      <alignment horizontal="center"/>
    </xf>
    <xf numFmtId="164" fontId="3" fillId="7" borderId="0" xfId="1" applyFont="1" applyFill="1"/>
    <xf numFmtId="10" fontId="3" fillId="7" borderId="0" xfId="2" applyNumberFormat="1" applyFont="1" applyFill="1"/>
    <xf numFmtId="10" fontId="3" fillId="7" borderId="0" xfId="1" applyNumberFormat="1" applyFont="1" applyFill="1"/>
    <xf numFmtId="164" fontId="11" fillId="6" borderId="0" xfId="1" applyFont="1" applyFill="1"/>
    <xf numFmtId="10" fontId="0" fillId="0" borderId="0" xfId="0" applyNumberFormat="1"/>
    <xf numFmtId="10" fontId="0" fillId="0" borderId="0" xfId="2" applyNumberFormat="1" applyFont="1"/>
    <xf numFmtId="164" fontId="0" fillId="0" borderId="0" xfId="0" applyNumberFormat="1"/>
    <xf numFmtId="0" fontId="4" fillId="0" borderId="1" xfId="0" applyFont="1" applyBorder="1" applyAlignment="1">
      <alignment horizontal="center"/>
    </xf>
    <xf numFmtId="0" fontId="10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showGridLines="0" tabSelected="1" topLeftCell="A4" zoomScale="90" zoomScaleNormal="90" workbookViewId="0">
      <selection activeCell="C39" sqref="C39"/>
    </sheetView>
  </sheetViews>
  <sheetFormatPr baseColWidth="10" defaultRowHeight="14.4" x14ac:dyDescent="0.3"/>
  <cols>
    <col min="1" max="1" width="8.6640625" customWidth="1"/>
    <col min="2" max="2" width="3.88671875" customWidth="1"/>
  </cols>
  <sheetData>
    <row r="1" spans="1:16" s="1" customFormat="1" ht="18" x14ac:dyDescent="0.35">
      <c r="A1" s="2" t="s">
        <v>35</v>
      </c>
    </row>
    <row r="2" spans="1:16" s="1" customFormat="1" ht="13.8" x14ac:dyDescent="0.3">
      <c r="A2" s="3" t="s">
        <v>4</v>
      </c>
    </row>
    <row r="3" spans="1:16" s="1" customFormat="1" ht="13.8" x14ac:dyDescent="0.3">
      <c r="A3" s="3"/>
    </row>
    <row r="4" spans="1:16" s="1" customFormat="1" x14ac:dyDescent="0.3">
      <c r="A4" s="4" t="s">
        <v>36</v>
      </c>
    </row>
    <row r="5" spans="1:16" s="1" customFormat="1" ht="13.8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s="1" customFormat="1" ht="15.6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7"/>
    </row>
    <row r="7" spans="1:16" s="1" customFormat="1" x14ac:dyDescent="0.3">
      <c r="A7" s="8"/>
      <c r="B7" s="9" t="s">
        <v>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7"/>
    </row>
    <row r="10" spans="1:16" x14ac:dyDescent="0.3">
      <c r="B10" s="15" t="s">
        <v>9</v>
      </c>
      <c r="C10" s="14"/>
      <c r="D10" s="14"/>
      <c r="E10" s="14"/>
      <c r="F10" s="14"/>
      <c r="G10" s="14"/>
      <c r="H10" s="14"/>
      <c r="I10" s="14"/>
      <c r="J10" s="14"/>
      <c r="K10" s="14"/>
    </row>
    <row r="11" spans="1:16" ht="13.5" customHeight="1" x14ac:dyDescent="0.3">
      <c r="C11" s="1"/>
    </row>
    <row r="12" spans="1:16" ht="13.5" customHeight="1" x14ac:dyDescent="0.3">
      <c r="C12" s="1" t="s">
        <v>13</v>
      </c>
    </row>
    <row r="13" spans="1:16" ht="13.5" customHeight="1" x14ac:dyDescent="0.3">
      <c r="C13" s="1"/>
    </row>
    <row r="14" spans="1:16" ht="13.5" customHeight="1" x14ac:dyDescent="0.3">
      <c r="C14" s="1" t="s">
        <v>15</v>
      </c>
    </row>
    <row r="15" spans="1:16" ht="13.5" customHeight="1" x14ac:dyDescent="0.3">
      <c r="C15" s="1" t="s">
        <v>14</v>
      </c>
    </row>
    <row r="16" spans="1:16" ht="13.5" customHeight="1" x14ac:dyDescent="0.3">
      <c r="C16" s="1" t="s">
        <v>26</v>
      </c>
    </row>
    <row r="17" spans="2:11" ht="13.5" customHeight="1" x14ac:dyDescent="0.3">
      <c r="C17" s="1"/>
    </row>
    <row r="18" spans="2:11" ht="13.5" customHeight="1" x14ac:dyDescent="0.3">
      <c r="C18" s="1"/>
    </row>
    <row r="19" spans="2:11" ht="13.5" customHeight="1" x14ac:dyDescent="0.3">
      <c r="B19" s="15" t="s">
        <v>10</v>
      </c>
      <c r="C19" s="14"/>
      <c r="D19" s="14"/>
      <c r="E19" s="14"/>
      <c r="F19" s="14"/>
      <c r="G19" s="14"/>
      <c r="H19" s="14"/>
      <c r="I19" s="14"/>
      <c r="J19" s="14"/>
      <c r="K19" s="14"/>
    </row>
    <row r="20" spans="2:11" ht="13.5" customHeight="1" x14ac:dyDescent="0.3">
      <c r="B20" s="16"/>
      <c r="C20" s="1"/>
    </row>
    <row r="21" spans="2:11" ht="13.5" customHeight="1" x14ac:dyDescent="0.3">
      <c r="B21" s="16"/>
      <c r="C21" s="1" t="s">
        <v>4</v>
      </c>
    </row>
    <row r="22" spans="2:11" ht="13.5" customHeight="1" x14ac:dyDescent="0.3">
      <c r="B22" s="16"/>
      <c r="C22" s="1" t="s">
        <v>4</v>
      </c>
    </row>
    <row r="23" spans="2:11" ht="13.5" customHeight="1" x14ac:dyDescent="0.3">
      <c r="B23" s="16"/>
      <c r="C23" s="1" t="s">
        <v>4</v>
      </c>
    </row>
    <row r="24" spans="2:11" ht="13.5" customHeight="1" x14ac:dyDescent="0.3">
      <c r="B24" s="16"/>
      <c r="C24" s="1" t="s">
        <v>4</v>
      </c>
    </row>
    <row r="25" spans="2:11" ht="13.5" customHeight="1" x14ac:dyDescent="0.3">
      <c r="B25" s="16"/>
      <c r="C25" s="1" t="s">
        <v>4</v>
      </c>
    </row>
    <row r="26" spans="2:11" ht="13.5" customHeight="1" x14ac:dyDescent="0.3">
      <c r="B26" s="16"/>
      <c r="C26" s="1" t="s">
        <v>4</v>
      </c>
    </row>
    <row r="27" spans="2:11" ht="13.5" customHeight="1" x14ac:dyDescent="0.3">
      <c r="C27" s="13"/>
      <c r="D27" s="13"/>
      <c r="E27" s="13"/>
      <c r="F27" s="13"/>
      <c r="G27" s="13"/>
      <c r="H27" s="13"/>
    </row>
    <row r="28" spans="2:11" ht="13.5" customHeight="1" x14ac:dyDescent="0.3">
      <c r="B28" s="13"/>
      <c r="C28" s="13"/>
      <c r="D28" s="13"/>
      <c r="E28" s="13"/>
      <c r="F28" s="13"/>
      <c r="G28" s="13"/>
      <c r="H28" s="13"/>
    </row>
    <row r="29" spans="2:11" ht="13.5" customHeight="1" x14ac:dyDescent="0.3">
      <c r="B29" s="15" t="s">
        <v>11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1" ht="13.5" customHeight="1" x14ac:dyDescent="0.3">
      <c r="B30" s="16"/>
      <c r="C30" s="1"/>
    </row>
    <row r="31" spans="2:11" ht="13.5" customHeight="1" x14ac:dyDescent="0.3">
      <c r="C31" s="13" t="s">
        <v>6</v>
      </c>
      <c r="D31" s="13"/>
      <c r="E31" s="13"/>
      <c r="F31" s="13"/>
      <c r="G31" s="13"/>
      <c r="H31" s="13"/>
    </row>
    <row r="32" spans="2:11" ht="13.5" customHeight="1" x14ac:dyDescent="0.3">
      <c r="C32" s="13" t="s">
        <v>8</v>
      </c>
      <c r="D32" s="12"/>
      <c r="E32" s="12"/>
      <c r="F32" s="12"/>
      <c r="G32" s="12"/>
      <c r="H32" s="12"/>
    </row>
    <row r="33" spans="2:8" ht="13.5" customHeight="1" x14ac:dyDescent="0.3">
      <c r="C33" s="13" t="s">
        <v>7</v>
      </c>
      <c r="D33" s="12"/>
      <c r="E33" s="12"/>
      <c r="F33" s="12"/>
      <c r="G33" s="12"/>
      <c r="H33" s="12"/>
    </row>
    <row r="34" spans="2:8" ht="13.5" customHeight="1" x14ac:dyDescent="0.3">
      <c r="C34" s="13"/>
      <c r="D34" s="12"/>
      <c r="E34" s="12"/>
      <c r="F34" s="12"/>
      <c r="G34" s="12"/>
      <c r="H34" s="12"/>
    </row>
    <row r="35" spans="2:8" ht="13.5" customHeight="1" x14ac:dyDescent="0.3">
      <c r="C35" s="1"/>
    </row>
    <row r="36" spans="2:8" ht="13.5" customHeight="1" x14ac:dyDescent="0.3">
      <c r="B36" s="15" t="s">
        <v>12</v>
      </c>
      <c r="C36" s="14"/>
      <c r="D36" s="14"/>
      <c r="E36" s="14"/>
    </row>
    <row r="37" spans="2:8" ht="13.5" customHeight="1" x14ac:dyDescent="0.3">
      <c r="B37" s="16"/>
      <c r="C37" s="1"/>
    </row>
    <row r="38" spans="2:8" ht="13.5" customHeight="1" x14ac:dyDescent="0.3">
      <c r="C38" s="13" t="s">
        <v>38</v>
      </c>
      <c r="D38" s="12"/>
      <c r="E38" s="12"/>
      <c r="F38" s="12"/>
      <c r="G38" s="12"/>
      <c r="H38" s="12"/>
    </row>
    <row r="39" spans="2:8" ht="13.5" customHeight="1" x14ac:dyDescent="0.3">
      <c r="C39" s="13" t="s">
        <v>4</v>
      </c>
    </row>
    <row r="40" spans="2:8" ht="13.5" customHeight="1" x14ac:dyDescent="0.3">
      <c r="C40" s="1"/>
    </row>
    <row r="41" spans="2:8" x14ac:dyDescent="0.3">
      <c r="C41" s="1"/>
    </row>
    <row r="42" spans="2:8" x14ac:dyDescent="0.3">
      <c r="C42" s="1"/>
    </row>
    <row r="43" spans="2:8" x14ac:dyDescent="0.3">
      <c r="C43" s="1"/>
    </row>
    <row r="44" spans="2:8" x14ac:dyDescent="0.3">
      <c r="C4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4"/>
  <sheetViews>
    <sheetView showGridLines="0" zoomScale="90" zoomScaleNormal="90" workbookViewId="0">
      <selection activeCell="F11" sqref="F11"/>
    </sheetView>
  </sheetViews>
  <sheetFormatPr baseColWidth="10" defaultRowHeight="14.4" x14ac:dyDescent="0.3"/>
  <cols>
    <col min="1" max="1" width="8.44140625" customWidth="1"/>
    <col min="2" max="2" width="4.88671875" customWidth="1"/>
    <col min="4" max="4" width="16.109375" style="26" customWidth="1"/>
    <col min="5" max="6" width="12.44140625" bestFit="1" customWidth="1"/>
  </cols>
  <sheetData>
    <row r="1" spans="1:25" s="1" customFormat="1" ht="20.100000000000001" customHeight="1" x14ac:dyDescent="0.35">
      <c r="A1" s="2" t="str">
        <f>+Introduccion!A1</f>
        <v>Finanzas Corporativas</v>
      </c>
      <c r="D1" s="18"/>
    </row>
    <row r="2" spans="1:25" s="1" customFormat="1" ht="13.5" customHeight="1" x14ac:dyDescent="0.3">
      <c r="A2" s="3" t="str">
        <f>+Introduccion!A2</f>
        <v xml:space="preserve"> </v>
      </c>
      <c r="D2" s="18"/>
    </row>
    <row r="3" spans="1:25" s="1" customFormat="1" ht="13.5" customHeight="1" x14ac:dyDescent="0.3">
      <c r="A3" s="3"/>
      <c r="D3" s="18"/>
    </row>
    <row r="4" spans="1:25" s="1" customFormat="1" ht="13.5" customHeight="1" x14ac:dyDescent="0.3">
      <c r="A4" s="4" t="str">
        <f>+Introduccion!A4</f>
        <v>© 2023 Mariano Merchán Fossati</v>
      </c>
      <c r="D4" s="18"/>
    </row>
    <row r="5" spans="1:25" s="1" customFormat="1" ht="13.5" customHeight="1" x14ac:dyDescent="0.3">
      <c r="A5" s="5"/>
      <c r="B5" s="5"/>
      <c r="C5" s="5"/>
      <c r="D5" s="23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5" s="1" customFormat="1" ht="15.9" customHeight="1" x14ac:dyDescent="0.3">
      <c r="A6" s="6" t="str">
        <f>+Introduccion!A6</f>
        <v>Tema: La Prima por Riesgo de Mercado</v>
      </c>
      <c r="B6" s="7"/>
      <c r="C6" s="7"/>
      <c r="D6" s="24"/>
      <c r="E6" s="7"/>
      <c r="F6" s="7"/>
      <c r="G6" s="7"/>
      <c r="H6" s="7"/>
      <c r="I6" s="7"/>
      <c r="J6" s="7"/>
      <c r="K6" s="7"/>
      <c r="L6" s="7"/>
      <c r="M6" s="7"/>
      <c r="N6" s="7"/>
    </row>
    <row r="7" spans="1:25" s="1" customFormat="1" ht="15.9" customHeight="1" x14ac:dyDescent="0.3">
      <c r="A7" s="8"/>
      <c r="B7" s="9" t="s">
        <v>31</v>
      </c>
      <c r="C7" s="8"/>
      <c r="D7" s="25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5" ht="15" customHeight="1" x14ac:dyDescent="0.3"/>
    <row r="9" spans="1:25" ht="15" customHeight="1" x14ac:dyDescent="0.3">
      <c r="A9" s="1"/>
      <c r="B9" s="10" t="s">
        <v>4</v>
      </c>
      <c r="C9" s="5"/>
      <c r="D9" s="21" t="s">
        <v>23</v>
      </c>
      <c r="E9" s="21" t="s">
        <v>24</v>
      </c>
      <c r="F9" s="21" t="s">
        <v>25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customHeight="1" x14ac:dyDescent="0.3">
      <c r="A10" s="1"/>
      <c r="B10" s="11"/>
      <c r="C10" s="1"/>
      <c r="D10" s="27">
        <v>34669</v>
      </c>
      <c r="E10" s="33">
        <v>459.27</v>
      </c>
      <c r="F10" s="2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customHeight="1" x14ac:dyDescent="0.3">
      <c r="A11" s="1"/>
      <c r="C11" s="1" t="s">
        <v>4</v>
      </c>
      <c r="D11" s="27">
        <v>34700</v>
      </c>
      <c r="E11" s="28">
        <v>470.42001342999998</v>
      </c>
      <c r="F11" s="28">
        <v>7.59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customHeight="1" x14ac:dyDescent="0.3">
      <c r="A12" s="1"/>
      <c r="C12" s="1" t="s">
        <v>4</v>
      </c>
      <c r="D12" s="27">
        <v>34731</v>
      </c>
      <c r="E12" s="28">
        <v>487.39001465000001</v>
      </c>
      <c r="F12" s="28">
        <v>7.2100000380999996</v>
      </c>
      <c r="G12" s="1"/>
      <c r="H12" s="29" t="s">
        <v>24</v>
      </c>
      <c r="I12" s="1" t="s">
        <v>27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 x14ac:dyDescent="0.3">
      <c r="A13" s="1"/>
      <c r="C13" s="1" t="s">
        <v>4</v>
      </c>
      <c r="D13" s="27">
        <v>34759</v>
      </c>
      <c r="E13" s="28">
        <v>500.70999146000003</v>
      </c>
      <c r="F13" s="28">
        <v>7.1900000571999998</v>
      </c>
      <c r="G13" s="1"/>
      <c r="H13" s="1"/>
      <c r="I13" s="1" t="s">
        <v>28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 x14ac:dyDescent="0.3">
      <c r="A14" s="1"/>
      <c r="B14" s="1"/>
      <c r="C14" s="1"/>
      <c r="D14" s="27">
        <v>34790</v>
      </c>
      <c r="E14" s="28">
        <v>514.71002196999996</v>
      </c>
      <c r="F14" s="28">
        <v>7.0500001906999996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customHeight="1" x14ac:dyDescent="0.3">
      <c r="A15" s="1"/>
      <c r="B15" s="1"/>
      <c r="C15" s="1"/>
      <c r="D15" s="27">
        <v>34820</v>
      </c>
      <c r="E15" s="28">
        <v>533.40002441000001</v>
      </c>
      <c r="F15" s="28">
        <v>6.2899999619000004</v>
      </c>
      <c r="G15" s="1"/>
      <c r="H15" s="29" t="s">
        <v>25</v>
      </c>
      <c r="I15" s="1" t="s">
        <v>29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3">
      <c r="A16" s="1"/>
      <c r="B16" s="1"/>
      <c r="C16" s="1"/>
      <c r="D16" s="27">
        <v>34851</v>
      </c>
      <c r="E16" s="28">
        <v>544.75</v>
      </c>
      <c r="F16" s="28">
        <v>6.1999998093000004</v>
      </c>
      <c r="G16" s="1"/>
      <c r="H16" s="1"/>
      <c r="I16" s="1" t="s">
        <v>30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3">
      <c r="A17" s="1"/>
      <c r="B17" s="1"/>
      <c r="C17" s="1"/>
      <c r="D17" s="27">
        <v>34881</v>
      </c>
      <c r="E17" s="28">
        <v>562.05999756000006</v>
      </c>
      <c r="F17" s="28">
        <v>6.4299998282999997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">
      <c r="A18" s="1"/>
      <c r="B18" s="1"/>
      <c r="C18" s="1"/>
      <c r="D18" s="27">
        <v>34912</v>
      </c>
      <c r="E18" s="28">
        <v>561.88000488</v>
      </c>
      <c r="F18" s="28">
        <v>6.2699999808999998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">
      <c r="A19" s="1"/>
      <c r="B19" s="1"/>
      <c r="C19" s="1"/>
      <c r="D19" s="27">
        <v>34943</v>
      </c>
      <c r="E19" s="28">
        <v>584.40997314000003</v>
      </c>
      <c r="F19" s="28">
        <v>6.1599998474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">
      <c r="A20" s="1"/>
      <c r="B20" s="1"/>
      <c r="C20" s="1"/>
      <c r="D20" s="27">
        <v>34973</v>
      </c>
      <c r="E20" s="28">
        <v>581.5</v>
      </c>
      <c r="F20" s="28">
        <v>6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">
      <c r="A21" s="1"/>
      <c r="B21" s="1"/>
      <c r="C21" s="1"/>
      <c r="D21" s="27">
        <v>35004</v>
      </c>
      <c r="E21" s="28">
        <v>605.36999512</v>
      </c>
      <c r="F21" s="28">
        <v>5.7399997710999999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">
      <c r="A22" s="1"/>
      <c r="B22" s="1"/>
      <c r="C22" s="1"/>
      <c r="D22" s="27">
        <v>35034</v>
      </c>
      <c r="E22" s="28">
        <v>615.92999268000005</v>
      </c>
      <c r="F22" s="28">
        <v>5.5700001717000003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">
      <c r="A23" s="1"/>
      <c r="B23" s="1"/>
      <c r="C23" s="1"/>
      <c r="D23" s="27">
        <v>35065</v>
      </c>
      <c r="E23" s="28">
        <v>636.02001953000001</v>
      </c>
      <c r="F23" s="28">
        <v>5.5799999237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">
      <c r="A24" s="1"/>
      <c r="B24" s="1"/>
      <c r="C24" s="1"/>
      <c r="D24" s="27">
        <v>35096</v>
      </c>
      <c r="E24" s="28">
        <v>640.42999268000005</v>
      </c>
      <c r="F24" s="28">
        <v>6.1100001334999998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">
      <c r="A25" s="1"/>
      <c r="B25" s="1"/>
      <c r="C25" s="1"/>
      <c r="D25" s="27">
        <v>35125</v>
      </c>
      <c r="E25" s="28">
        <v>645.5</v>
      </c>
      <c r="F25" s="28">
        <v>6.3299999237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">
      <c r="A26" s="1"/>
      <c r="B26" s="1"/>
      <c r="C26" s="1"/>
      <c r="D26" s="27">
        <v>35156</v>
      </c>
      <c r="E26" s="28">
        <v>654.16998291000004</v>
      </c>
      <c r="F26" s="28">
        <v>6.6300001143999996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">
      <c r="A27" s="1"/>
      <c r="B27" s="1"/>
      <c r="C27" s="1"/>
      <c r="D27" s="27">
        <v>35186</v>
      </c>
      <c r="E27" s="28">
        <v>669.11999512</v>
      </c>
      <c r="F27" s="28">
        <v>6.8400001526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">
      <c r="A28" s="1"/>
      <c r="B28" s="1"/>
      <c r="C28" s="1"/>
      <c r="D28" s="27">
        <v>35217</v>
      </c>
      <c r="E28" s="28">
        <v>670.63000488</v>
      </c>
      <c r="F28" s="28">
        <v>6.7100000380999996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3">
      <c r="A29" s="1"/>
      <c r="B29" s="1"/>
      <c r="C29" s="1"/>
      <c r="D29" s="27">
        <v>35247</v>
      </c>
      <c r="E29" s="28">
        <v>639.95001220999995</v>
      </c>
      <c r="F29" s="28">
        <v>6.7899999619000004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3">
      <c r="A30" s="1"/>
      <c r="B30" s="1"/>
      <c r="C30" s="1"/>
      <c r="D30" s="27">
        <v>35278</v>
      </c>
      <c r="E30" s="28">
        <v>651.98999022999999</v>
      </c>
      <c r="F30" s="28">
        <v>6.9400000571999998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3">
      <c r="A31" s="1"/>
      <c r="B31" s="1"/>
      <c r="C31" s="1"/>
      <c r="D31" s="27">
        <v>35309</v>
      </c>
      <c r="E31" s="28">
        <v>687.30999756000006</v>
      </c>
      <c r="F31" s="28">
        <v>6.6999998093000004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">
      <c r="A32" s="1"/>
      <c r="B32" s="1"/>
      <c r="C32" s="1"/>
      <c r="D32" s="27">
        <v>35339</v>
      </c>
      <c r="E32" s="28">
        <v>705.27001953000001</v>
      </c>
      <c r="F32" s="28">
        <v>6.3499999045999997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3">
      <c r="A33" s="1"/>
      <c r="B33" s="1"/>
      <c r="C33" s="1"/>
      <c r="D33" s="27">
        <v>35370</v>
      </c>
      <c r="E33" s="28">
        <v>757.02001953000001</v>
      </c>
      <c r="F33" s="28">
        <v>6.0399999619000004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3">
      <c r="A34" s="1"/>
      <c r="B34" s="1"/>
      <c r="C34" s="1"/>
      <c r="D34" s="27">
        <v>35400</v>
      </c>
      <c r="E34" s="28">
        <v>740.73999022999999</v>
      </c>
      <c r="F34" s="28">
        <v>6.4099998474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3">
      <c r="A35" s="1"/>
      <c r="B35" s="1"/>
      <c r="C35" s="1"/>
      <c r="D35" s="27">
        <v>35431</v>
      </c>
      <c r="E35" s="28">
        <v>786.15997314000003</v>
      </c>
      <c r="F35" s="28">
        <v>6.5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3">
      <c r="A36" s="1"/>
      <c r="B36" s="1"/>
      <c r="C36" s="1"/>
      <c r="D36" s="27">
        <v>35462</v>
      </c>
      <c r="E36" s="28">
        <v>790.82000731999995</v>
      </c>
      <c r="F36" s="28">
        <v>6.5300002097999998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3">
      <c r="A37" s="1"/>
      <c r="B37" s="1"/>
      <c r="C37" s="1"/>
      <c r="D37" s="27">
        <v>35490</v>
      </c>
      <c r="E37" s="28">
        <v>757.11999512</v>
      </c>
      <c r="F37" s="28">
        <v>6.9099998474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3">
      <c r="A38" s="1"/>
      <c r="B38" s="1"/>
      <c r="C38" s="1"/>
      <c r="D38" s="27">
        <v>35521</v>
      </c>
      <c r="E38" s="28">
        <v>801.34002685999997</v>
      </c>
      <c r="F38" s="28">
        <v>6.6999998093000004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3">
      <c r="A39" s="1"/>
      <c r="B39" s="1"/>
      <c r="C39" s="1"/>
      <c r="D39" s="27">
        <v>35551</v>
      </c>
      <c r="E39" s="28">
        <v>848.28002930000002</v>
      </c>
      <c r="F39" s="28">
        <v>6.6599998474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3">
      <c r="A40" s="1"/>
      <c r="B40" s="1"/>
      <c r="C40" s="1"/>
      <c r="D40" s="27">
        <v>35582</v>
      </c>
      <c r="E40" s="28">
        <v>885.14001465000001</v>
      </c>
      <c r="F40" s="28">
        <v>6.5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3">
      <c r="A41" s="1"/>
      <c r="B41" s="1"/>
      <c r="C41" s="1"/>
      <c r="D41" s="27">
        <v>35612</v>
      </c>
      <c r="E41" s="28">
        <v>954.28997803000004</v>
      </c>
      <c r="F41" s="28">
        <v>6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3">
      <c r="A42" s="1"/>
      <c r="B42" s="1"/>
      <c r="C42" s="1"/>
      <c r="D42" s="27">
        <v>35643</v>
      </c>
      <c r="E42" s="28">
        <v>899.46997069999998</v>
      </c>
      <c r="F42" s="28">
        <v>6.3299999237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3">
      <c r="A43" s="1"/>
      <c r="B43" s="1"/>
      <c r="C43" s="1"/>
      <c r="D43" s="27">
        <v>35674</v>
      </c>
      <c r="E43" s="28">
        <v>947.28002930000002</v>
      </c>
      <c r="F43" s="28">
        <v>6.1100001334999998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3">
      <c r="A44" s="1"/>
      <c r="B44" s="1"/>
      <c r="C44" s="1"/>
      <c r="D44" s="27">
        <v>35704</v>
      </c>
      <c r="E44" s="28">
        <v>914.61999512</v>
      </c>
      <c r="F44" s="28">
        <v>5.8200001717000003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3">
      <c r="A45" s="1"/>
      <c r="B45" s="1"/>
      <c r="C45" s="1"/>
      <c r="D45" s="27">
        <v>35735</v>
      </c>
      <c r="E45" s="28">
        <v>955.40002441000001</v>
      </c>
      <c r="F45" s="28">
        <v>5.8499999045999997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3">
      <c r="A46" s="1"/>
      <c r="B46" s="1"/>
      <c r="C46" s="1"/>
      <c r="D46" s="27">
        <v>35765</v>
      </c>
      <c r="E46" s="28">
        <v>970.42999268000005</v>
      </c>
      <c r="F46" s="28">
        <v>5.7399997710999999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3">
      <c r="A47" s="1"/>
      <c r="B47" s="1"/>
      <c r="C47" s="1"/>
      <c r="D47" s="27">
        <v>35796</v>
      </c>
      <c r="E47" s="28">
        <v>980.28002930000002</v>
      </c>
      <c r="F47" s="28">
        <v>5.5100002289000001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3">
      <c r="A48" s="1"/>
      <c r="B48" s="1"/>
      <c r="C48" s="1"/>
      <c r="D48" s="27">
        <v>35827</v>
      </c>
      <c r="E48" s="28">
        <v>1049.3399658000001</v>
      </c>
      <c r="F48" s="28">
        <v>5.6199998856000004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3">
      <c r="A49" s="1"/>
      <c r="B49" s="1"/>
      <c r="C49" s="1"/>
      <c r="D49" s="27">
        <v>35855</v>
      </c>
      <c r="E49" s="28">
        <v>1101.75</v>
      </c>
      <c r="F49" s="28">
        <v>5.6599998474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3">
      <c r="A50" s="1"/>
      <c r="B50" s="1"/>
      <c r="C50" s="1"/>
      <c r="D50" s="27">
        <v>35886</v>
      </c>
      <c r="E50" s="28">
        <v>1111.75</v>
      </c>
      <c r="F50" s="28">
        <v>5.6700000763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3">
      <c r="A51" s="1"/>
      <c r="B51" s="1"/>
      <c r="C51" s="1"/>
      <c r="D51" s="27">
        <v>35916</v>
      </c>
      <c r="E51" s="28">
        <v>1090.8199463000001</v>
      </c>
      <c r="F51" s="28">
        <v>5.5500001906999996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3">
      <c r="A52" s="1"/>
      <c r="B52" s="1"/>
      <c r="C52" s="1"/>
      <c r="D52" s="27">
        <v>35947</v>
      </c>
      <c r="E52" s="28">
        <v>1133.8399658000001</v>
      </c>
      <c r="F52" s="28">
        <v>5.4299998282999997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3">
      <c r="A53" s="1"/>
      <c r="B53" s="1"/>
      <c r="C53" s="1"/>
      <c r="D53" s="27">
        <v>35977</v>
      </c>
      <c r="E53" s="28">
        <v>1120.6700439000001</v>
      </c>
      <c r="F53" s="28">
        <v>5.4899997710999999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3">
      <c r="A54" s="1"/>
      <c r="B54" s="1"/>
      <c r="C54" s="1"/>
      <c r="D54" s="27">
        <v>36008</v>
      </c>
      <c r="E54" s="28">
        <v>957.28002930000002</v>
      </c>
      <c r="F54" s="28">
        <v>5.0300002097999998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3">
      <c r="A55" s="1"/>
      <c r="B55" s="1"/>
      <c r="C55" s="1"/>
      <c r="D55" s="27">
        <v>36039</v>
      </c>
      <c r="E55" s="28">
        <v>1017.0100097</v>
      </c>
      <c r="F55" s="28">
        <v>4.4099998474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3">
      <c r="A56" s="1"/>
      <c r="B56" s="1"/>
      <c r="C56" s="1"/>
      <c r="D56" s="27">
        <v>36069</v>
      </c>
      <c r="E56" s="28">
        <v>1098.6700439000001</v>
      </c>
      <c r="F56" s="28">
        <v>4.5999999045999997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3">
      <c r="A57" s="1"/>
      <c r="B57" s="1"/>
      <c r="C57" s="1"/>
      <c r="D57" s="27">
        <v>36100</v>
      </c>
      <c r="E57" s="28">
        <v>1163.6300048999999</v>
      </c>
      <c r="F57" s="28">
        <v>4.7300000191000002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3">
      <c r="A58" s="1"/>
      <c r="B58" s="1"/>
      <c r="C58" s="1"/>
      <c r="D58" s="27">
        <v>36130</v>
      </c>
      <c r="E58" s="28">
        <v>1229.2299805</v>
      </c>
      <c r="F58" s="28">
        <v>4.6399998665000002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1"/>
      <c r="B59" s="1"/>
      <c r="C59" s="1"/>
      <c r="D59" s="27">
        <v>36161</v>
      </c>
      <c r="E59" s="28">
        <v>1279.6400146000001</v>
      </c>
      <c r="F59" s="28">
        <v>4.6500000954000003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3">
      <c r="A60" s="1"/>
      <c r="B60" s="1"/>
      <c r="C60" s="1"/>
      <c r="D60" s="27">
        <v>36192</v>
      </c>
      <c r="E60" s="28">
        <v>1238.3299560999999</v>
      </c>
      <c r="F60" s="28">
        <v>5.2699999808999998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3">
      <c r="A61" s="1"/>
      <c r="B61" s="1"/>
      <c r="C61" s="1"/>
      <c r="D61" s="27">
        <v>36220</v>
      </c>
      <c r="E61" s="28">
        <v>1286.3699951000001</v>
      </c>
      <c r="F61" s="28">
        <v>5.2300000191000002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3">
      <c r="A62" s="1"/>
      <c r="B62" s="1"/>
      <c r="C62" s="1"/>
      <c r="D62" s="27">
        <v>36251</v>
      </c>
      <c r="E62" s="28">
        <v>1335.1800536999999</v>
      </c>
      <c r="F62" s="28">
        <v>5.3499999045999997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3">
      <c r="A63" s="1"/>
      <c r="B63" s="1"/>
      <c r="C63" s="1"/>
      <c r="D63" s="27">
        <v>36281</v>
      </c>
      <c r="E63" s="28">
        <v>1301.8399658000001</v>
      </c>
      <c r="F63" s="28">
        <v>5.6100001334999998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3">
      <c r="A64" s="1"/>
      <c r="B64" s="1"/>
      <c r="C64" s="1"/>
      <c r="D64" s="27">
        <v>36312</v>
      </c>
      <c r="E64" s="28">
        <v>1372.7099608999999</v>
      </c>
      <c r="F64" s="28">
        <v>5.8099999428000002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3">
      <c r="A65" s="1"/>
      <c r="B65" s="1"/>
      <c r="C65" s="1"/>
      <c r="D65" s="27">
        <v>36342</v>
      </c>
      <c r="E65" s="28">
        <v>1328.7199707</v>
      </c>
      <c r="F65" s="28">
        <v>5.9099998474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3">
      <c r="A66" s="1"/>
      <c r="B66" s="1"/>
      <c r="C66" s="1"/>
      <c r="D66" s="27">
        <v>36373</v>
      </c>
      <c r="E66" s="28">
        <v>1320.4100341999999</v>
      </c>
      <c r="F66" s="28">
        <v>5.9800000191000002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3">
      <c r="A67" s="1"/>
      <c r="B67" s="1"/>
      <c r="C67" s="1"/>
      <c r="D67" s="27">
        <v>36404</v>
      </c>
      <c r="E67" s="28">
        <v>1282.7099608999999</v>
      </c>
      <c r="F67" s="28">
        <v>5.8899998665000002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3">
      <c r="A68" s="1"/>
      <c r="B68" s="1"/>
      <c r="C68" s="1"/>
      <c r="D68" s="27">
        <v>36434</v>
      </c>
      <c r="E68" s="28">
        <v>1362.9300536999999</v>
      </c>
      <c r="F68" s="28">
        <v>6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3">
      <c r="A69" s="1"/>
      <c r="B69" s="1"/>
      <c r="C69" s="1"/>
      <c r="D69" s="27">
        <v>36465</v>
      </c>
      <c r="E69" s="28">
        <v>1388.9100341999999</v>
      </c>
      <c r="F69" s="28">
        <v>6.1599998474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3">
      <c r="A70" s="1"/>
      <c r="B70" s="1"/>
      <c r="C70" s="1"/>
      <c r="D70" s="27">
        <v>36495</v>
      </c>
      <c r="E70" s="28">
        <v>1469.2600098</v>
      </c>
      <c r="F70" s="28">
        <v>6.4299998282999997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3">
      <c r="A71" s="1"/>
      <c r="B71" s="1"/>
      <c r="C71" s="1"/>
      <c r="D71" s="27">
        <v>36526</v>
      </c>
      <c r="E71" s="28">
        <v>1394.4599608999999</v>
      </c>
      <c r="F71" s="28">
        <v>6.6700000763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3">
      <c r="A72" s="1"/>
      <c r="B72" s="1"/>
      <c r="C72" s="1"/>
      <c r="D72" s="27">
        <v>36557</v>
      </c>
      <c r="E72" s="28">
        <v>1366.4200439000001</v>
      </c>
      <c r="F72" s="28">
        <v>6.4099998474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3">
      <c r="A73" s="1"/>
      <c r="B73" s="1"/>
      <c r="C73" s="1"/>
      <c r="D73" s="27">
        <v>36586</v>
      </c>
      <c r="E73" s="28">
        <v>1498.5799560999999</v>
      </c>
      <c r="F73" s="28">
        <v>6.0199999808999998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3">
      <c r="A74" s="1"/>
      <c r="B74" s="1"/>
      <c r="C74" s="1"/>
      <c r="D74" s="27">
        <v>36617</v>
      </c>
      <c r="E74" s="28">
        <v>1452.4300536999999</v>
      </c>
      <c r="F74" s="28">
        <v>6.2100000380999996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3">
      <c r="A75" s="1"/>
      <c r="B75" s="1"/>
      <c r="C75" s="1"/>
      <c r="D75" s="27">
        <v>36647</v>
      </c>
      <c r="E75" s="28">
        <v>1420.5999756000001</v>
      </c>
      <c r="F75" s="28">
        <v>6.2800002097999998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">
      <c r="A76" s="1"/>
      <c r="B76" s="1"/>
      <c r="C76" s="1"/>
      <c r="D76" s="27">
        <v>36678</v>
      </c>
      <c r="E76" s="28">
        <v>1454.5999756000001</v>
      </c>
      <c r="F76" s="28">
        <v>6.0199999808999998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3">
      <c r="A77" s="1"/>
      <c r="B77" s="1"/>
      <c r="C77" s="1"/>
      <c r="D77" s="27">
        <v>36708</v>
      </c>
      <c r="E77" s="28">
        <v>1430.8299560999999</v>
      </c>
      <c r="F77" s="28">
        <v>6.0300002097999998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3">
      <c r="A78" s="1"/>
      <c r="B78" s="1"/>
      <c r="C78" s="1"/>
      <c r="D78" s="27">
        <v>36739</v>
      </c>
      <c r="E78" s="28">
        <v>1517.6800536999999</v>
      </c>
      <c r="F78" s="28">
        <v>5.7300000191000002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3">
      <c r="A79" s="1"/>
      <c r="B79" s="1"/>
      <c r="C79" s="1"/>
      <c r="D79" s="27">
        <v>36770</v>
      </c>
      <c r="E79" s="28">
        <v>1436.5100098</v>
      </c>
      <c r="F79" s="28">
        <v>5.7800002097999998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3">
      <c r="A80" s="1"/>
      <c r="B80" s="1"/>
      <c r="C80" s="1"/>
      <c r="D80" s="27">
        <v>36800</v>
      </c>
      <c r="E80" s="28">
        <v>1429.4000243999999</v>
      </c>
      <c r="F80" s="28">
        <v>5.7600002289000001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3">
      <c r="A81" s="1"/>
      <c r="B81" s="1"/>
      <c r="C81" s="1"/>
      <c r="D81" s="27">
        <v>36831</v>
      </c>
      <c r="E81" s="28">
        <v>1314.9499512</v>
      </c>
      <c r="F81" s="28">
        <v>5.4400000571999998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3">
      <c r="A82" s="1"/>
      <c r="B82" s="1"/>
      <c r="C82" s="1"/>
      <c r="D82" s="27">
        <v>36861</v>
      </c>
      <c r="E82" s="28">
        <v>1320.2800293</v>
      </c>
      <c r="F82" s="28">
        <v>5.1100001334999998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3">
      <c r="A83" s="1"/>
      <c r="B83" s="1"/>
      <c r="C83" s="1"/>
      <c r="D83" s="27">
        <v>36892</v>
      </c>
      <c r="E83" s="28">
        <v>1366.0100098</v>
      </c>
      <c r="F83" s="28">
        <v>5.1799998282999997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3">
      <c r="A84" s="1"/>
      <c r="B84" s="1"/>
      <c r="C84" s="1"/>
      <c r="D84" s="27">
        <v>36923</v>
      </c>
      <c r="E84" s="28">
        <v>1239.9399414</v>
      </c>
      <c r="F84" s="28">
        <v>4.9099998474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3">
      <c r="A85" s="1"/>
      <c r="B85" s="1"/>
      <c r="C85" s="1"/>
      <c r="D85" s="27">
        <v>36951</v>
      </c>
      <c r="E85" s="28">
        <v>1160.3299560999999</v>
      </c>
      <c r="F85" s="28">
        <v>4.9099998474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">
      <c r="A86" s="1"/>
      <c r="B86" s="1"/>
      <c r="C86" s="1"/>
      <c r="D86" s="27">
        <v>36982</v>
      </c>
      <c r="E86" s="28">
        <v>1249.4599608999999</v>
      </c>
      <c r="F86" s="28">
        <v>5.3400001526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3">
      <c r="A87" s="1"/>
      <c r="B87" s="1"/>
      <c r="C87" s="1"/>
      <c r="D87" s="27">
        <v>37012</v>
      </c>
      <c r="E87" s="28">
        <v>1255.8199463000001</v>
      </c>
      <c r="F87" s="28">
        <v>5.4099998474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3">
      <c r="A88" s="1"/>
      <c r="B88" s="1"/>
      <c r="C88" s="1"/>
      <c r="D88" s="27">
        <v>37043</v>
      </c>
      <c r="E88" s="28">
        <v>1224.4200439000001</v>
      </c>
      <c r="F88" s="28">
        <v>5.3899998665000002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">
      <c r="A89" s="1"/>
      <c r="B89" s="1"/>
      <c r="C89" s="1"/>
      <c r="D89" s="27">
        <v>37073</v>
      </c>
      <c r="E89" s="28">
        <v>1211.2299805</v>
      </c>
      <c r="F89" s="28">
        <v>5.0399999619000004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3">
      <c r="A90" s="1"/>
      <c r="B90" s="1"/>
      <c r="C90" s="1"/>
      <c r="D90" s="27">
        <v>37104</v>
      </c>
      <c r="E90" s="28">
        <v>1133.5799560999999</v>
      </c>
      <c r="F90" s="28">
        <v>4.8200001717000003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3">
      <c r="A91" s="1"/>
      <c r="B91" s="1"/>
      <c r="C91" s="1"/>
      <c r="D91" s="27">
        <v>37135</v>
      </c>
      <c r="E91" s="28">
        <v>1040.9399414</v>
      </c>
      <c r="F91" s="28">
        <v>4.5700001717000003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3">
      <c r="A92" s="1"/>
      <c r="B92" s="1"/>
      <c r="C92" s="1"/>
      <c r="D92" s="27">
        <v>37165</v>
      </c>
      <c r="E92" s="28">
        <v>1059.7800293</v>
      </c>
      <c r="F92" s="28">
        <v>4.2600002289000001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">
      <c r="A93" s="1"/>
      <c r="B93" s="1"/>
      <c r="C93" s="1"/>
      <c r="D93" s="27">
        <v>37196</v>
      </c>
      <c r="E93" s="28">
        <v>1139.4499512</v>
      </c>
      <c r="F93" s="28">
        <v>4.7399997710999999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3">
      <c r="A94" s="1"/>
      <c r="B94" s="1"/>
      <c r="C94" s="1"/>
      <c r="D94" s="27">
        <v>37226</v>
      </c>
      <c r="E94" s="28">
        <v>1148.0799560999999</v>
      </c>
      <c r="F94" s="28">
        <v>5.0300002097999998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3">
      <c r="A95" s="1"/>
      <c r="B95" s="1"/>
      <c r="C95" s="1"/>
      <c r="D95" s="27">
        <v>37257</v>
      </c>
      <c r="E95" s="28">
        <v>1130.1999512</v>
      </c>
      <c r="F95" s="28">
        <v>5.0300002097999998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3">
      <c r="A96" s="1"/>
      <c r="B96" s="1"/>
      <c r="C96" s="1"/>
      <c r="D96" s="27">
        <v>37288</v>
      </c>
      <c r="E96" s="28">
        <v>1106.7299805</v>
      </c>
      <c r="F96" s="28">
        <v>4.8600001334999998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">
      <c r="A97" s="1"/>
      <c r="B97" s="1"/>
      <c r="C97" s="1"/>
      <c r="D97" s="27">
        <v>37316</v>
      </c>
      <c r="E97" s="28">
        <v>1147.3900146000001</v>
      </c>
      <c r="F97" s="28">
        <v>5.4099998474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">
      <c r="A98" s="1"/>
      <c r="B98" s="1"/>
      <c r="C98" s="1"/>
      <c r="D98" s="27">
        <v>37347</v>
      </c>
      <c r="E98" s="28">
        <v>1076.8699951000001</v>
      </c>
      <c r="F98" s="28">
        <v>5.0900001526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">
      <c r="A99" s="1"/>
      <c r="B99" s="1"/>
      <c r="C99" s="1"/>
      <c r="D99" s="27">
        <v>37377</v>
      </c>
      <c r="E99" s="28">
        <v>1067.1300048999999</v>
      </c>
      <c r="F99" s="28">
        <v>5.0399999619000004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">
      <c r="A100" s="1"/>
      <c r="B100" s="1"/>
      <c r="C100" s="1"/>
      <c r="D100" s="27">
        <v>37408</v>
      </c>
      <c r="E100" s="28">
        <v>989.82000731999995</v>
      </c>
      <c r="F100" s="28">
        <v>4.8200001717000003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">
      <c r="A101" s="1"/>
      <c r="B101" s="1"/>
      <c r="C101" s="1"/>
      <c r="D101" s="27">
        <v>37438</v>
      </c>
      <c r="E101" s="28">
        <v>911.61999512</v>
      </c>
      <c r="F101" s="28">
        <v>4.4699997902000002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">
      <c r="A102" s="1"/>
      <c r="B102" s="1"/>
      <c r="C102" s="1"/>
      <c r="D102" s="27">
        <v>37469</v>
      </c>
      <c r="E102" s="28">
        <v>916.07000731999995</v>
      </c>
      <c r="F102" s="28">
        <v>4.1399998665000002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">
      <c r="A103" s="1"/>
      <c r="B103" s="1"/>
      <c r="C103" s="1"/>
      <c r="D103" s="27">
        <v>37500</v>
      </c>
      <c r="E103" s="28">
        <v>815.28997803000004</v>
      </c>
      <c r="F103" s="28">
        <v>3.6099998951000001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">
      <c r="A104" s="1"/>
      <c r="B104" s="1"/>
      <c r="C104" s="1"/>
      <c r="D104" s="27">
        <v>37530</v>
      </c>
      <c r="E104" s="28">
        <v>885.76000977000001</v>
      </c>
      <c r="F104" s="28">
        <v>3.9100000858000001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">
      <c r="A105" s="1"/>
      <c r="B105" s="1"/>
      <c r="C105" s="1"/>
      <c r="D105" s="27">
        <v>37561</v>
      </c>
      <c r="E105" s="28">
        <v>936.30999756000006</v>
      </c>
      <c r="F105" s="28">
        <v>4.2100000380999996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">
      <c r="A106" s="1"/>
      <c r="B106" s="1"/>
      <c r="C106" s="1"/>
      <c r="D106" s="27">
        <v>37591</v>
      </c>
      <c r="E106" s="28">
        <v>879.82000731999995</v>
      </c>
      <c r="F106" s="28">
        <v>3.8199999332000001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">
      <c r="A107" s="1"/>
      <c r="B107" s="1"/>
      <c r="C107" s="1"/>
      <c r="D107" s="27">
        <v>37622</v>
      </c>
      <c r="E107" s="28">
        <v>855.70001220999995</v>
      </c>
      <c r="F107" s="28">
        <v>3.9700000285999999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">
      <c r="A108" s="1"/>
      <c r="B108" s="1"/>
      <c r="C108" s="1"/>
      <c r="D108" s="27">
        <v>37653</v>
      </c>
      <c r="E108" s="28">
        <v>841.15002441000001</v>
      </c>
      <c r="F108" s="28">
        <v>3.7000000477000001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">
      <c r="A109" s="1"/>
      <c r="B109" s="1"/>
      <c r="C109" s="1"/>
      <c r="D109" s="27">
        <v>37681</v>
      </c>
      <c r="E109" s="28">
        <v>848.17999268000005</v>
      </c>
      <c r="F109" s="28">
        <v>3.8229999542000002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">
      <c r="A110" s="1"/>
      <c r="B110" s="1"/>
      <c r="C110" s="1"/>
      <c r="D110" s="27">
        <v>37712</v>
      </c>
      <c r="E110" s="28">
        <v>916.91998291000004</v>
      </c>
      <c r="F110" s="28">
        <v>3.8570001125000002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">
      <c r="A111" s="1"/>
      <c r="B111" s="1"/>
      <c r="C111" s="1"/>
      <c r="D111" s="27">
        <v>37742</v>
      </c>
      <c r="E111" s="28">
        <v>963.59002685999997</v>
      </c>
      <c r="F111" s="28">
        <v>3.3499999046000002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">
      <c r="A112" s="1"/>
      <c r="B112" s="1"/>
      <c r="C112" s="1"/>
      <c r="D112" s="27">
        <v>37773</v>
      </c>
      <c r="E112" s="28">
        <v>974.5</v>
      </c>
      <c r="F112" s="28">
        <v>3.5280001162999999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">
      <c r="A113" s="1"/>
      <c r="B113" s="1"/>
      <c r="C113" s="1"/>
      <c r="D113" s="27">
        <v>37803</v>
      </c>
      <c r="E113" s="28">
        <v>990.31</v>
      </c>
      <c r="F113" s="28">
        <v>4.4740000000000002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">
      <c r="A114" s="1"/>
      <c r="B114" s="1"/>
      <c r="C114" s="1"/>
      <c r="D114" s="27">
        <v>37834</v>
      </c>
      <c r="E114" s="28">
        <v>1008.01</v>
      </c>
      <c r="F114" s="28">
        <v>4.4539999999999997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">
      <c r="A115" s="1"/>
      <c r="B115" s="1"/>
      <c r="C115" s="1"/>
      <c r="D115" s="27">
        <v>37865</v>
      </c>
      <c r="E115" s="28">
        <v>995.97</v>
      </c>
      <c r="F115" s="28">
        <v>3.9369999999999998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">
      <c r="A116" s="1"/>
      <c r="B116" s="1"/>
      <c r="C116" s="1"/>
      <c r="D116" s="27">
        <v>37895</v>
      </c>
      <c r="E116" s="28">
        <v>1050.71</v>
      </c>
      <c r="F116" s="28">
        <v>4.3010000000000002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1"/>
      <c r="B117" s="1"/>
      <c r="C117" s="1"/>
      <c r="D117" s="27">
        <v>37926</v>
      </c>
      <c r="E117" s="28">
        <v>1058.2</v>
      </c>
      <c r="F117" s="28">
        <v>4.32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">
      <c r="A118" s="1"/>
      <c r="B118" s="1"/>
      <c r="C118" s="1"/>
      <c r="D118" s="27">
        <v>37956</v>
      </c>
      <c r="E118" s="28">
        <v>1111.92</v>
      </c>
      <c r="F118" s="28">
        <v>4.2569999999999997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">
      <c r="A119" s="1"/>
      <c r="B119" s="1"/>
      <c r="C119" s="1"/>
      <c r="D119" s="27">
        <v>37987</v>
      </c>
      <c r="E119" s="28">
        <v>1131.1099999999999</v>
      </c>
      <c r="F119" s="28">
        <v>4.1379999999999999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">
      <c r="A120" s="1"/>
      <c r="B120" s="1"/>
      <c r="C120" s="1"/>
      <c r="D120" s="27">
        <v>38018</v>
      </c>
      <c r="E120" s="28">
        <v>1144.94</v>
      </c>
      <c r="F120" s="28">
        <v>3.984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">
      <c r="A121" s="1"/>
      <c r="B121" s="1"/>
      <c r="C121" s="1"/>
      <c r="D121" s="27">
        <v>38047</v>
      </c>
      <c r="E121" s="28">
        <v>1126.21</v>
      </c>
      <c r="F121" s="28">
        <v>3.8370000000000002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">
      <c r="A122" s="1"/>
      <c r="B122" s="1"/>
      <c r="C122" s="1"/>
      <c r="D122" s="27">
        <v>38078</v>
      </c>
      <c r="E122" s="28">
        <v>1107.3</v>
      </c>
      <c r="F122" s="28">
        <v>4.5010000000000003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">
      <c r="A123" s="1"/>
      <c r="B123" s="1"/>
      <c r="C123" s="1"/>
      <c r="D123" s="27">
        <v>38108</v>
      </c>
      <c r="E123" s="28">
        <v>1120.68</v>
      </c>
      <c r="F123" s="28">
        <v>4.6550000000000002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">
      <c r="A124" s="1"/>
      <c r="B124" s="1"/>
      <c r="C124" s="1"/>
      <c r="D124" s="27">
        <v>38139</v>
      </c>
      <c r="E124" s="28">
        <v>1140.83</v>
      </c>
      <c r="F124" s="28">
        <v>4.617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">
      <c r="A125" s="1"/>
      <c r="B125" s="1"/>
      <c r="C125" s="1"/>
      <c r="D125" s="27">
        <v>38169</v>
      </c>
      <c r="E125" s="28">
        <v>1101.72</v>
      </c>
      <c r="F125" s="28">
        <v>4.4749999999999996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">
      <c r="A126" s="1"/>
      <c r="B126" s="1"/>
      <c r="C126" s="1"/>
      <c r="D126" s="27">
        <v>38200</v>
      </c>
      <c r="E126" s="28">
        <v>1104.24</v>
      </c>
      <c r="F126" s="28">
        <v>4.1319999999999997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">
      <c r="A127" s="1"/>
      <c r="B127" s="1"/>
      <c r="C127" s="1"/>
      <c r="D127" s="27">
        <v>38231</v>
      </c>
      <c r="E127" s="28">
        <v>1114.58</v>
      </c>
      <c r="F127" s="28">
        <v>4.1189999999999998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">
      <c r="A128" s="1"/>
      <c r="B128" s="1"/>
      <c r="C128" s="1"/>
      <c r="D128" s="27">
        <v>38261</v>
      </c>
      <c r="E128" s="28">
        <v>1130.2</v>
      </c>
      <c r="F128" s="28">
        <v>4.0289999999999999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4:6" x14ac:dyDescent="0.3">
      <c r="D129" s="27">
        <v>38292</v>
      </c>
      <c r="E129" s="28">
        <v>1173.82</v>
      </c>
      <c r="F129" s="28">
        <v>4.3579999999999997</v>
      </c>
    </row>
    <row r="130" spans="4:6" x14ac:dyDescent="0.3">
      <c r="D130" s="27">
        <v>38322</v>
      </c>
      <c r="E130" s="28">
        <v>1211.92</v>
      </c>
      <c r="F130" s="28">
        <v>4.2160000000000002</v>
      </c>
    </row>
    <row r="131" spans="4:6" x14ac:dyDescent="0.3">
      <c r="D131" s="27">
        <v>38353</v>
      </c>
      <c r="E131" s="28">
        <v>1181.27</v>
      </c>
      <c r="F131" s="28">
        <v>4.1319999999999997</v>
      </c>
    </row>
    <row r="132" spans="4:6" x14ac:dyDescent="0.3">
      <c r="D132" s="27">
        <v>38384</v>
      </c>
      <c r="E132" s="28">
        <v>1203.5899999999999</v>
      </c>
      <c r="F132" s="28">
        <v>4.359</v>
      </c>
    </row>
    <row r="133" spans="4:6" x14ac:dyDescent="0.3">
      <c r="D133" s="27">
        <v>38412</v>
      </c>
      <c r="E133" s="28">
        <v>1180.58</v>
      </c>
      <c r="F133" s="28">
        <v>4.4960000000000004</v>
      </c>
    </row>
    <row r="134" spans="4:6" x14ac:dyDescent="0.3">
      <c r="D134" s="27">
        <v>38443</v>
      </c>
      <c r="E134" s="28">
        <v>1156.8399999999999</v>
      </c>
      <c r="F134" s="28">
        <v>4.2009999999999996</v>
      </c>
    </row>
    <row r="135" spans="4:6" x14ac:dyDescent="0.3">
      <c r="D135" s="27">
        <v>38473</v>
      </c>
      <c r="E135" s="28">
        <v>1191.5</v>
      </c>
      <c r="F135" s="28">
        <v>4.0060000000000002</v>
      </c>
    </row>
    <row r="136" spans="4:6" x14ac:dyDescent="0.3">
      <c r="D136" s="27">
        <v>38504</v>
      </c>
      <c r="E136" s="28">
        <v>1191.33</v>
      </c>
      <c r="F136" s="28">
        <v>3.9449999999999998</v>
      </c>
    </row>
    <row r="137" spans="4:6" x14ac:dyDescent="0.3">
      <c r="D137" s="27">
        <v>38534</v>
      </c>
      <c r="E137" s="28">
        <v>1234.18</v>
      </c>
      <c r="F137" s="28">
        <v>4.2859999999999996</v>
      </c>
    </row>
    <row r="138" spans="4:6" x14ac:dyDescent="0.3">
      <c r="D138" s="27">
        <v>38565</v>
      </c>
      <c r="E138" s="28">
        <v>1220.33</v>
      </c>
      <c r="F138" s="28">
        <v>4.0199999999999996</v>
      </c>
    </row>
    <row r="139" spans="4:6" x14ac:dyDescent="0.3">
      <c r="D139" s="27">
        <v>38596</v>
      </c>
      <c r="E139" s="28">
        <v>1228.81</v>
      </c>
      <c r="F139" s="28">
        <v>4.3280000000000003</v>
      </c>
    </row>
    <row r="140" spans="4:6" x14ac:dyDescent="0.3">
      <c r="D140" s="27">
        <v>38626</v>
      </c>
      <c r="E140" s="28">
        <v>1207.01</v>
      </c>
      <c r="F140" s="28">
        <v>4.5590000000000002</v>
      </c>
    </row>
    <row r="141" spans="4:6" x14ac:dyDescent="0.3">
      <c r="D141" s="27">
        <v>38657</v>
      </c>
      <c r="E141" s="28">
        <v>1249.48</v>
      </c>
      <c r="F141" s="28">
        <v>4.5</v>
      </c>
    </row>
    <row r="142" spans="4:6" x14ac:dyDescent="0.3">
      <c r="D142" s="27">
        <v>38687</v>
      </c>
      <c r="E142" s="28">
        <v>1248.29</v>
      </c>
      <c r="F142" s="28">
        <v>4.3949999999999996</v>
      </c>
    </row>
    <row r="143" spans="4:6" x14ac:dyDescent="0.3">
      <c r="D143" s="27">
        <v>38718</v>
      </c>
      <c r="E143" s="28">
        <v>1280.08</v>
      </c>
      <c r="F143" s="28">
        <v>4.5270000000000001</v>
      </c>
    </row>
    <row r="144" spans="4:6" x14ac:dyDescent="0.3">
      <c r="D144" s="27">
        <v>38749</v>
      </c>
      <c r="E144" s="28">
        <v>1280.6600000000001</v>
      </c>
      <c r="F144" s="28">
        <v>4.5469999999999997</v>
      </c>
    </row>
    <row r="145" spans="4:6" x14ac:dyDescent="0.3">
      <c r="D145" s="27">
        <v>38777</v>
      </c>
      <c r="E145" s="28">
        <v>1294.83</v>
      </c>
      <c r="F145" s="28">
        <v>4.8529999999999998</v>
      </c>
    </row>
    <row r="146" spans="4:6" x14ac:dyDescent="0.3">
      <c r="D146" s="27">
        <v>38808</v>
      </c>
      <c r="E146" s="28">
        <v>1310.5999999999999</v>
      </c>
      <c r="F146" s="28">
        <v>5.069</v>
      </c>
    </row>
    <row r="147" spans="4:6" x14ac:dyDescent="0.3">
      <c r="D147" s="27">
        <v>38838</v>
      </c>
      <c r="E147" s="28">
        <v>1270.08</v>
      </c>
      <c r="F147" s="28">
        <v>5.1130000000000004</v>
      </c>
    </row>
    <row r="148" spans="4:6" x14ac:dyDescent="0.3">
      <c r="D148" s="27">
        <v>38869</v>
      </c>
      <c r="E148" s="28">
        <v>1270.2</v>
      </c>
      <c r="F148" s="28">
        <v>5.1379999999999999</v>
      </c>
    </row>
    <row r="149" spans="4:6" x14ac:dyDescent="0.3">
      <c r="D149" s="27">
        <v>38899</v>
      </c>
      <c r="E149" s="28">
        <v>1276.6600000000001</v>
      </c>
      <c r="F149" s="28">
        <v>4.9880000000000004</v>
      </c>
    </row>
    <row r="150" spans="4:6" x14ac:dyDescent="0.3">
      <c r="D150" s="27">
        <v>38930</v>
      </c>
      <c r="E150" s="28">
        <v>1303.82</v>
      </c>
      <c r="F150" s="28">
        <v>4.7320000000000002</v>
      </c>
    </row>
    <row r="151" spans="4:6" x14ac:dyDescent="0.3">
      <c r="D151" s="27">
        <v>38961</v>
      </c>
      <c r="E151" s="28">
        <v>1335.85</v>
      </c>
      <c r="F151" s="28">
        <v>4.633</v>
      </c>
    </row>
    <row r="152" spans="4:6" x14ac:dyDescent="0.3">
      <c r="D152" s="27">
        <v>38991</v>
      </c>
      <c r="E152" s="28">
        <v>1377.94</v>
      </c>
      <c r="F152" s="28">
        <v>4.6059999999999999</v>
      </c>
    </row>
    <row r="153" spans="4:6" x14ac:dyDescent="0.3">
      <c r="D153" s="27">
        <v>39022</v>
      </c>
      <c r="E153" s="28">
        <v>1400.63</v>
      </c>
      <c r="F153" s="28">
        <v>4.4580000000000002</v>
      </c>
    </row>
    <row r="154" spans="4:6" x14ac:dyDescent="0.3">
      <c r="D154" s="27">
        <v>39052</v>
      </c>
      <c r="E154" s="28">
        <v>1418.3</v>
      </c>
      <c r="F154" s="28">
        <v>4.71</v>
      </c>
    </row>
    <row r="155" spans="4:6" x14ac:dyDescent="0.3">
      <c r="D155" s="27">
        <v>39083</v>
      </c>
      <c r="E155" s="28">
        <v>1438.24</v>
      </c>
      <c r="F155" s="28">
        <v>4.8259999999999996</v>
      </c>
    </row>
    <row r="156" spans="4:6" x14ac:dyDescent="0.3">
      <c r="D156" s="27">
        <v>39114</v>
      </c>
      <c r="E156" s="28">
        <v>1406.82</v>
      </c>
      <c r="F156" s="28">
        <v>4.55</v>
      </c>
    </row>
    <row r="157" spans="4:6" x14ac:dyDescent="0.3">
      <c r="D157" s="27">
        <v>39142</v>
      </c>
      <c r="E157" s="28">
        <v>1420.86</v>
      </c>
      <c r="F157" s="28">
        <v>4.6479999999999997</v>
      </c>
    </row>
    <row r="158" spans="4:6" x14ac:dyDescent="0.3">
      <c r="D158" s="27">
        <v>39173</v>
      </c>
      <c r="E158" s="28">
        <v>1482.37</v>
      </c>
      <c r="F158" s="28">
        <v>4.63</v>
      </c>
    </row>
    <row r="159" spans="4:6" x14ac:dyDescent="0.3">
      <c r="D159" s="27">
        <v>39203</v>
      </c>
      <c r="E159" s="28">
        <v>1530.62</v>
      </c>
      <c r="F159" s="28">
        <v>4.8899999999999997</v>
      </c>
    </row>
    <row r="160" spans="4:6" x14ac:dyDescent="0.3">
      <c r="D160" s="27">
        <v>39234</v>
      </c>
      <c r="E160" s="28">
        <v>1503.35</v>
      </c>
      <c r="F160" s="28">
        <v>5.0330000000000004</v>
      </c>
    </row>
    <row r="161" spans="4:6" x14ac:dyDescent="0.3">
      <c r="D161" s="27">
        <v>39264</v>
      </c>
      <c r="E161" s="28">
        <v>1455.27</v>
      </c>
      <c r="F161" s="28">
        <v>4.7709999999999999</v>
      </c>
    </row>
    <row r="162" spans="4:6" x14ac:dyDescent="0.3">
      <c r="D162" s="27">
        <v>39295</v>
      </c>
      <c r="E162" s="28">
        <v>1473.96</v>
      </c>
      <c r="F162" s="28">
        <v>4.5369999999999999</v>
      </c>
    </row>
    <row r="163" spans="4:6" x14ac:dyDescent="0.3">
      <c r="D163" s="27">
        <v>39326</v>
      </c>
      <c r="E163" s="28">
        <v>1526.75</v>
      </c>
      <c r="F163" s="28">
        <v>4.5789999999999997</v>
      </c>
    </row>
    <row r="164" spans="4:6" x14ac:dyDescent="0.3">
      <c r="D164" s="27">
        <v>39356</v>
      </c>
      <c r="E164" s="28">
        <v>1549.38</v>
      </c>
      <c r="F164" s="28">
        <v>4.4749999999999996</v>
      </c>
    </row>
    <row r="165" spans="4:6" x14ac:dyDescent="0.3">
      <c r="D165" s="27">
        <v>39387</v>
      </c>
      <c r="E165" s="28">
        <v>1481.14</v>
      </c>
      <c r="F165" s="28">
        <v>3.972</v>
      </c>
    </row>
    <row r="166" spans="4:6" x14ac:dyDescent="0.3">
      <c r="D166" s="27">
        <v>39417</v>
      </c>
      <c r="E166" s="28">
        <v>1468.36</v>
      </c>
      <c r="F166" s="28">
        <v>4.0350000000000001</v>
      </c>
    </row>
    <row r="167" spans="4:6" x14ac:dyDescent="0.3">
      <c r="D167" s="27">
        <v>39448</v>
      </c>
      <c r="E167" s="28">
        <v>1378.55</v>
      </c>
      <c r="F167" s="28">
        <v>3.6389999999999998</v>
      </c>
    </row>
    <row r="168" spans="4:6" x14ac:dyDescent="0.3">
      <c r="D168" s="27">
        <v>39479</v>
      </c>
      <c r="E168" s="28">
        <v>1330.63</v>
      </c>
      <c r="F168" s="28">
        <v>3.5339999999999998</v>
      </c>
    </row>
    <row r="169" spans="4:6" x14ac:dyDescent="0.3">
      <c r="D169" s="27">
        <v>39508</v>
      </c>
      <c r="E169" s="28">
        <v>1322.7</v>
      </c>
      <c r="F169" s="28">
        <v>3.4319999999999999</v>
      </c>
    </row>
    <row r="170" spans="4:6" x14ac:dyDescent="0.3">
      <c r="D170" s="27">
        <v>39539</v>
      </c>
      <c r="E170" s="28">
        <v>1385.59</v>
      </c>
      <c r="F170" s="28">
        <v>3.7589999999999999</v>
      </c>
    </row>
    <row r="171" spans="4:6" x14ac:dyDescent="0.3">
      <c r="D171" s="27">
        <v>39569</v>
      </c>
      <c r="E171" s="28">
        <v>1400.38</v>
      </c>
      <c r="F171" s="28">
        <v>4.0460000000000003</v>
      </c>
    </row>
    <row r="172" spans="4:6" x14ac:dyDescent="0.3">
      <c r="D172" s="27">
        <v>39600</v>
      </c>
      <c r="E172" s="28">
        <v>1280</v>
      </c>
      <c r="F172" s="28">
        <v>3.98</v>
      </c>
    </row>
    <row r="173" spans="4:6" x14ac:dyDescent="0.3">
      <c r="D173" s="27">
        <v>39630</v>
      </c>
      <c r="E173" s="28">
        <v>1267.3800000000001</v>
      </c>
      <c r="F173" s="28">
        <v>3.9790000000000001</v>
      </c>
    </row>
    <row r="174" spans="4:6" x14ac:dyDescent="0.3">
      <c r="D174" s="27">
        <v>39661</v>
      </c>
      <c r="E174" s="28">
        <v>1274.54</v>
      </c>
      <c r="F174" s="28">
        <v>3.7989999999999999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6"/>
  <sheetViews>
    <sheetView showGridLines="0" zoomScale="90" zoomScaleNormal="90" workbookViewId="0">
      <selection activeCell="I21" sqref="I21"/>
    </sheetView>
  </sheetViews>
  <sheetFormatPr baseColWidth="10" defaultRowHeight="14.4" x14ac:dyDescent="0.3"/>
  <cols>
    <col min="1" max="1" width="8.44140625" customWidth="1"/>
    <col min="2" max="2" width="4.88671875" customWidth="1"/>
    <col min="4" max="4" width="16.109375" style="26" customWidth="1"/>
    <col min="5" max="6" width="12.44140625" bestFit="1" customWidth="1"/>
    <col min="8" max="8" width="20" customWidth="1"/>
  </cols>
  <sheetData>
    <row r="1" spans="1:25" s="1" customFormat="1" ht="20.100000000000001" customHeight="1" x14ac:dyDescent="0.35">
      <c r="A1" s="2" t="str">
        <f>+Introduccion!A1</f>
        <v>Finanzas Corporativas</v>
      </c>
      <c r="D1" s="18"/>
    </row>
    <row r="2" spans="1:25" s="1" customFormat="1" ht="13.5" customHeight="1" x14ac:dyDescent="0.3">
      <c r="A2" s="3" t="str">
        <f>+Introduccion!A2</f>
        <v xml:space="preserve"> </v>
      </c>
      <c r="D2" s="18"/>
    </row>
    <row r="3" spans="1:25" s="1" customFormat="1" ht="13.5" customHeight="1" x14ac:dyDescent="0.3">
      <c r="A3" s="3"/>
      <c r="D3" s="18"/>
    </row>
    <row r="4" spans="1:25" s="1" customFormat="1" ht="13.5" customHeight="1" x14ac:dyDescent="0.3">
      <c r="A4" s="4" t="str">
        <f>+Introduccion!A4</f>
        <v>© 2023 Mariano Merchán Fossati</v>
      </c>
      <c r="D4" s="18"/>
    </row>
    <row r="5" spans="1:25" s="1" customFormat="1" ht="13.5" customHeight="1" x14ac:dyDescent="0.3">
      <c r="A5" s="5"/>
      <c r="B5" s="5"/>
      <c r="C5" s="5"/>
      <c r="D5" s="23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5" s="1" customFormat="1" ht="15.9" customHeight="1" x14ac:dyDescent="0.3">
      <c r="A6" s="6" t="str">
        <f>+Introduccion!A6</f>
        <v>Tema: La Prima por Riesgo de Mercado</v>
      </c>
      <c r="B6" s="7"/>
      <c r="C6" s="7"/>
      <c r="D6" s="24"/>
      <c r="E6" s="7"/>
      <c r="F6" s="7"/>
      <c r="G6" s="7"/>
      <c r="H6" s="7"/>
      <c r="I6" s="7"/>
      <c r="J6" s="7"/>
      <c r="K6" s="7"/>
      <c r="L6" s="7"/>
      <c r="M6" s="7"/>
      <c r="N6" s="7"/>
    </row>
    <row r="7" spans="1:25" s="1" customFormat="1" ht="15.9" customHeight="1" x14ac:dyDescent="0.3">
      <c r="A7" s="8"/>
      <c r="B7" s="9" t="s">
        <v>0</v>
      </c>
      <c r="C7" s="8"/>
      <c r="D7" s="25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5" ht="15" customHeight="1" x14ac:dyDescent="0.3"/>
    <row r="9" spans="1:25" ht="15" customHeight="1" x14ac:dyDescent="0.3">
      <c r="A9" s="1"/>
      <c r="B9" s="10" t="s">
        <v>4</v>
      </c>
      <c r="C9" s="5"/>
      <c r="D9" s="21" t="s">
        <v>23</v>
      </c>
      <c r="E9" s="21" t="s">
        <v>32</v>
      </c>
      <c r="F9" s="21" t="s">
        <v>25</v>
      </c>
      <c r="G9" s="1"/>
      <c r="H9" s="37" t="s">
        <v>5</v>
      </c>
      <c r="I9" s="3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customHeight="1" x14ac:dyDescent="0.3">
      <c r="A10" s="1"/>
      <c r="B10" s="11"/>
      <c r="C10" s="1"/>
      <c r="D10" s="22"/>
      <c r="E10" s="22"/>
      <c r="F10" s="22"/>
      <c r="G10" s="1"/>
      <c r="H10" s="29"/>
      <c r="I10" s="2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customHeight="1" x14ac:dyDescent="0.3">
      <c r="A11" s="1"/>
      <c r="C11" s="1" t="s">
        <v>4</v>
      </c>
      <c r="D11" s="27">
        <v>34700</v>
      </c>
      <c r="E11" s="31"/>
      <c r="F11" s="30"/>
      <c r="G11" s="1"/>
      <c r="H11" s="1" t="s">
        <v>20</v>
      </c>
      <c r="I11" s="3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customHeight="1" x14ac:dyDescent="0.3">
      <c r="A12" s="1"/>
      <c r="C12" s="1" t="s">
        <v>4</v>
      </c>
      <c r="D12" s="27">
        <v>34731</v>
      </c>
      <c r="E12" s="31"/>
      <c r="F12" s="30"/>
      <c r="G12" s="1"/>
      <c r="H12" s="1" t="s">
        <v>21</v>
      </c>
      <c r="I12" s="3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 x14ac:dyDescent="0.3">
      <c r="A13" s="1"/>
      <c r="C13" s="1" t="s">
        <v>4</v>
      </c>
      <c r="D13" s="27">
        <v>34759</v>
      </c>
      <c r="E13" s="31"/>
      <c r="F13" s="30"/>
      <c r="G13" s="1"/>
      <c r="H13" s="1" t="s">
        <v>22</v>
      </c>
      <c r="I13" s="3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 x14ac:dyDescent="0.3">
      <c r="A14" s="1"/>
      <c r="B14" s="1"/>
      <c r="C14" s="1"/>
      <c r="D14" s="27">
        <v>34790</v>
      </c>
      <c r="E14" s="31"/>
      <c r="F14" s="30"/>
      <c r="G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customHeight="1" x14ac:dyDescent="0.3">
      <c r="A15" s="1"/>
      <c r="B15" s="1"/>
      <c r="C15" s="1"/>
      <c r="D15" s="27">
        <v>34820</v>
      </c>
      <c r="E15" s="31"/>
      <c r="F15" s="30"/>
      <c r="G15" s="1"/>
      <c r="H15" s="29" t="s">
        <v>4</v>
      </c>
      <c r="I15" s="1" t="s">
        <v>4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3">
      <c r="A16" s="1"/>
      <c r="B16" s="1"/>
      <c r="C16" s="1"/>
      <c r="D16" s="27">
        <v>34851</v>
      </c>
      <c r="E16" s="31"/>
      <c r="F16" s="30"/>
      <c r="G16" s="1"/>
      <c r="H16" s="1"/>
      <c r="I16" s="1" t="s">
        <v>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3">
      <c r="A17" s="1"/>
      <c r="B17" s="1"/>
      <c r="C17" s="1"/>
      <c r="D17" s="27">
        <v>34881</v>
      </c>
      <c r="E17" s="31"/>
      <c r="F17" s="3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">
      <c r="A18" s="1"/>
      <c r="B18" s="1"/>
      <c r="C18" s="1"/>
      <c r="D18" s="27">
        <v>34912</v>
      </c>
      <c r="E18" s="31"/>
      <c r="F18" s="3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">
      <c r="A19" s="1"/>
      <c r="B19" s="1"/>
      <c r="C19" s="1"/>
      <c r="D19" s="27">
        <v>34943</v>
      </c>
      <c r="E19" s="31"/>
      <c r="F19" s="3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">
      <c r="A20" s="1"/>
      <c r="B20" s="1"/>
      <c r="C20" s="1"/>
      <c r="D20" s="27">
        <v>34973</v>
      </c>
      <c r="E20" s="31"/>
      <c r="F20" s="3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">
      <c r="A21" s="1"/>
      <c r="B21" s="1"/>
      <c r="C21" s="1"/>
      <c r="D21" s="27">
        <v>35004</v>
      </c>
      <c r="E21" s="31"/>
      <c r="F21" s="3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">
      <c r="A22" s="1"/>
      <c r="B22" s="1"/>
      <c r="C22" s="1"/>
      <c r="D22" s="27">
        <v>35034</v>
      </c>
      <c r="E22" s="31"/>
      <c r="F22" s="3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">
      <c r="A23" s="1"/>
      <c r="B23" s="1"/>
      <c r="C23" s="1"/>
      <c r="D23" s="27">
        <v>35065</v>
      </c>
      <c r="E23" s="31"/>
      <c r="F23" s="3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">
      <c r="A24" s="1"/>
      <c r="B24" s="1"/>
      <c r="C24" s="1"/>
      <c r="D24" s="27">
        <v>35096</v>
      </c>
      <c r="E24" s="31"/>
      <c r="F24" s="3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">
      <c r="A25" s="1"/>
      <c r="B25" s="1"/>
      <c r="C25" s="1"/>
      <c r="D25" s="27">
        <v>35125</v>
      </c>
      <c r="E25" s="31"/>
      <c r="F25" s="3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">
      <c r="A26" s="1"/>
      <c r="B26" s="1"/>
      <c r="C26" s="1"/>
      <c r="D26" s="27">
        <v>35156</v>
      </c>
      <c r="E26" s="31"/>
      <c r="F26" s="3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">
      <c r="A27" s="1"/>
      <c r="B27" s="1"/>
      <c r="C27" s="1"/>
      <c r="D27" s="27">
        <v>35186</v>
      </c>
      <c r="E27" s="31"/>
      <c r="F27" s="30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">
      <c r="A28" s="1"/>
      <c r="B28" s="1"/>
      <c r="C28" s="1"/>
      <c r="D28" s="27">
        <v>35217</v>
      </c>
      <c r="E28" s="31"/>
      <c r="F28" s="3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3">
      <c r="A29" s="1"/>
      <c r="B29" s="1"/>
      <c r="C29" s="1"/>
      <c r="D29" s="27">
        <v>35247</v>
      </c>
      <c r="E29" s="31"/>
      <c r="F29" s="3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3">
      <c r="A30" s="1"/>
      <c r="B30" s="1"/>
      <c r="C30" s="1"/>
      <c r="D30" s="27">
        <v>35278</v>
      </c>
      <c r="E30" s="31"/>
      <c r="F30" s="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3">
      <c r="A31" s="1"/>
      <c r="B31" s="1"/>
      <c r="C31" s="1"/>
      <c r="D31" s="27">
        <v>35309</v>
      </c>
      <c r="E31" s="31"/>
      <c r="F31" s="3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">
      <c r="A32" s="1"/>
      <c r="B32" s="1"/>
      <c r="C32" s="1"/>
      <c r="D32" s="27">
        <v>35339</v>
      </c>
      <c r="E32" s="31"/>
      <c r="F32" s="3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3">
      <c r="A33" s="1"/>
      <c r="B33" s="1"/>
      <c r="C33" s="1"/>
      <c r="D33" s="27">
        <v>35370</v>
      </c>
      <c r="E33" s="31"/>
      <c r="F33" s="3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3">
      <c r="A34" s="1"/>
      <c r="B34" s="1"/>
      <c r="C34" s="1"/>
      <c r="D34" s="27">
        <v>35400</v>
      </c>
      <c r="E34" s="31"/>
      <c r="F34" s="3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3">
      <c r="A35" s="1"/>
      <c r="B35" s="1"/>
      <c r="C35" s="1"/>
      <c r="D35" s="27">
        <v>35431</v>
      </c>
      <c r="E35" s="31"/>
      <c r="F35" s="30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3">
      <c r="A36" s="1"/>
      <c r="B36" s="1"/>
      <c r="C36" s="1"/>
      <c r="D36" s="27">
        <v>35462</v>
      </c>
      <c r="E36" s="31"/>
      <c r="F36" s="30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3">
      <c r="A37" s="1"/>
      <c r="B37" s="1"/>
      <c r="C37" s="1"/>
      <c r="D37" s="27">
        <v>35490</v>
      </c>
      <c r="E37" s="31"/>
      <c r="F37" s="30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3">
      <c r="A38" s="1"/>
      <c r="B38" s="1"/>
      <c r="C38" s="1"/>
      <c r="D38" s="27">
        <v>35521</v>
      </c>
      <c r="E38" s="31"/>
      <c r="F38" s="3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3">
      <c r="A39" s="1"/>
      <c r="B39" s="1"/>
      <c r="C39" s="1"/>
      <c r="D39" s="27">
        <v>35551</v>
      </c>
      <c r="E39" s="31"/>
      <c r="F39" s="3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3">
      <c r="A40" s="1"/>
      <c r="B40" s="1"/>
      <c r="C40" s="1"/>
      <c r="D40" s="27">
        <v>35582</v>
      </c>
      <c r="E40" s="31"/>
      <c r="F40" s="3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3">
      <c r="A41" s="1"/>
      <c r="B41" s="1"/>
      <c r="C41" s="1"/>
      <c r="D41" s="27">
        <v>35612</v>
      </c>
      <c r="E41" s="31"/>
      <c r="F41" s="3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3">
      <c r="A42" s="1"/>
      <c r="B42" s="1"/>
      <c r="C42" s="1"/>
      <c r="D42" s="27">
        <v>35643</v>
      </c>
      <c r="E42" s="31"/>
      <c r="F42" s="3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3">
      <c r="A43" s="1"/>
      <c r="B43" s="1"/>
      <c r="C43" s="1"/>
      <c r="D43" s="27">
        <v>35674</v>
      </c>
      <c r="E43" s="31"/>
      <c r="F43" s="30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3">
      <c r="A44" s="1"/>
      <c r="B44" s="1"/>
      <c r="C44" s="1"/>
      <c r="D44" s="27">
        <v>35704</v>
      </c>
      <c r="E44" s="31"/>
      <c r="F44" s="30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3">
      <c r="A45" s="1"/>
      <c r="B45" s="1"/>
      <c r="C45" s="1"/>
      <c r="D45" s="27">
        <v>35735</v>
      </c>
      <c r="E45" s="31"/>
      <c r="F45" s="30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3">
      <c r="A46" s="1"/>
      <c r="B46" s="1"/>
      <c r="C46" s="1"/>
      <c r="D46" s="27">
        <v>35765</v>
      </c>
      <c r="E46" s="31"/>
      <c r="F46" s="30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3">
      <c r="A47" s="1"/>
      <c r="B47" s="1"/>
      <c r="C47" s="1"/>
      <c r="D47" s="27">
        <v>35796</v>
      </c>
      <c r="E47" s="31"/>
      <c r="F47" s="30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3">
      <c r="A48" s="1"/>
      <c r="B48" s="1"/>
      <c r="C48" s="1"/>
      <c r="D48" s="27">
        <v>35827</v>
      </c>
      <c r="E48" s="31"/>
      <c r="F48" s="30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3">
      <c r="A49" s="1"/>
      <c r="B49" s="1"/>
      <c r="C49" s="1"/>
      <c r="D49" s="27">
        <v>35855</v>
      </c>
      <c r="E49" s="31"/>
      <c r="F49" s="30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3">
      <c r="A50" s="1"/>
      <c r="B50" s="1"/>
      <c r="C50" s="1"/>
      <c r="D50" s="27">
        <v>35886</v>
      </c>
      <c r="E50" s="31"/>
      <c r="F50" s="30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3">
      <c r="A51" s="1"/>
      <c r="B51" s="1"/>
      <c r="C51" s="1"/>
      <c r="D51" s="27">
        <v>35916</v>
      </c>
      <c r="E51" s="31"/>
      <c r="F51" s="30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3">
      <c r="A52" s="1"/>
      <c r="B52" s="1"/>
      <c r="C52" s="1"/>
      <c r="D52" s="27">
        <v>35947</v>
      </c>
      <c r="E52" s="31"/>
      <c r="F52" s="30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3">
      <c r="A53" s="1"/>
      <c r="B53" s="1"/>
      <c r="C53" s="1"/>
      <c r="D53" s="27">
        <v>35977</v>
      </c>
      <c r="E53" s="31"/>
      <c r="F53" s="3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3">
      <c r="A54" s="1"/>
      <c r="B54" s="1"/>
      <c r="C54" s="1"/>
      <c r="D54" s="27">
        <v>36008</v>
      </c>
      <c r="E54" s="31"/>
      <c r="F54" s="3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3">
      <c r="A55" s="1"/>
      <c r="B55" s="1"/>
      <c r="C55" s="1"/>
      <c r="D55" s="27">
        <v>36039</v>
      </c>
      <c r="E55" s="31"/>
      <c r="F55" s="3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3">
      <c r="A56" s="1"/>
      <c r="B56" s="1"/>
      <c r="C56" s="1"/>
      <c r="D56" s="27">
        <v>36069</v>
      </c>
      <c r="E56" s="31"/>
      <c r="F56" s="3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3">
      <c r="A57" s="1"/>
      <c r="B57" s="1"/>
      <c r="C57" s="1"/>
      <c r="D57" s="27">
        <v>36100</v>
      </c>
      <c r="E57" s="31"/>
      <c r="F57" s="3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3">
      <c r="A58" s="1"/>
      <c r="B58" s="1"/>
      <c r="C58" s="1"/>
      <c r="D58" s="27">
        <v>36130</v>
      </c>
      <c r="E58" s="31"/>
      <c r="F58" s="30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1"/>
      <c r="B59" s="1"/>
      <c r="C59" s="1"/>
      <c r="D59" s="27">
        <v>36161</v>
      </c>
      <c r="E59" s="31"/>
      <c r="F59" s="30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3">
      <c r="A60" s="1"/>
      <c r="B60" s="1"/>
      <c r="C60" s="1"/>
      <c r="D60" s="27">
        <v>36192</v>
      </c>
      <c r="E60" s="31"/>
      <c r="F60" s="30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3">
      <c r="A61" s="1"/>
      <c r="B61" s="1"/>
      <c r="C61" s="1"/>
      <c r="D61" s="27">
        <v>36220</v>
      </c>
      <c r="E61" s="31"/>
      <c r="F61" s="30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3">
      <c r="A62" s="1"/>
      <c r="B62" s="1"/>
      <c r="C62" s="1"/>
      <c r="D62" s="27">
        <v>36251</v>
      </c>
      <c r="E62" s="31"/>
      <c r="F62" s="30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3">
      <c r="A63" s="1"/>
      <c r="B63" s="1"/>
      <c r="C63" s="1"/>
      <c r="D63" s="27">
        <v>36281</v>
      </c>
      <c r="E63" s="31"/>
      <c r="F63" s="3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3">
      <c r="A64" s="1"/>
      <c r="B64" s="1"/>
      <c r="C64" s="1"/>
      <c r="D64" s="27">
        <v>36312</v>
      </c>
      <c r="E64" s="31"/>
      <c r="F64" s="3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3">
      <c r="A65" s="1"/>
      <c r="B65" s="1"/>
      <c r="C65" s="1"/>
      <c r="D65" s="27">
        <v>36342</v>
      </c>
      <c r="E65" s="31"/>
      <c r="F65" s="3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3">
      <c r="A66" s="1"/>
      <c r="B66" s="1"/>
      <c r="C66" s="1"/>
      <c r="D66" s="27">
        <v>36373</v>
      </c>
      <c r="E66" s="31"/>
      <c r="F66" s="3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3">
      <c r="A67" s="1"/>
      <c r="B67" s="1"/>
      <c r="C67" s="1"/>
      <c r="D67" s="27">
        <v>36404</v>
      </c>
      <c r="E67" s="31"/>
      <c r="F67" s="3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3">
      <c r="A68" s="1"/>
      <c r="B68" s="1"/>
      <c r="C68" s="1"/>
      <c r="D68" s="27">
        <v>36434</v>
      </c>
      <c r="E68" s="31"/>
      <c r="F68" s="3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3">
      <c r="A69" s="1"/>
      <c r="B69" s="1"/>
      <c r="C69" s="1"/>
      <c r="D69" s="27">
        <v>36465</v>
      </c>
      <c r="E69" s="31"/>
      <c r="F69" s="3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3">
      <c r="A70" s="1"/>
      <c r="B70" s="1"/>
      <c r="C70" s="1"/>
      <c r="D70" s="27">
        <v>36495</v>
      </c>
      <c r="E70" s="31"/>
      <c r="F70" s="3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3">
      <c r="A71" s="1"/>
      <c r="B71" s="1"/>
      <c r="C71" s="1"/>
      <c r="D71" s="27">
        <v>36526</v>
      </c>
      <c r="E71" s="31"/>
      <c r="F71" s="3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3">
      <c r="A72" s="1"/>
      <c r="B72" s="1"/>
      <c r="C72" s="1"/>
      <c r="D72" s="27">
        <v>36557</v>
      </c>
      <c r="E72" s="31"/>
      <c r="F72" s="3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3">
      <c r="A73" s="1"/>
      <c r="B73" s="1"/>
      <c r="C73" s="1"/>
      <c r="D73" s="27">
        <v>36586</v>
      </c>
      <c r="E73" s="31"/>
      <c r="F73" s="30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3">
      <c r="A74" s="1"/>
      <c r="B74" s="1"/>
      <c r="C74" s="1"/>
      <c r="D74" s="27">
        <v>36617</v>
      </c>
      <c r="E74" s="31"/>
      <c r="F74" s="30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3">
      <c r="A75" s="1"/>
      <c r="B75" s="1"/>
      <c r="C75" s="1"/>
      <c r="D75" s="27">
        <v>36647</v>
      </c>
      <c r="E75" s="31"/>
      <c r="F75" s="30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">
      <c r="A76" s="1"/>
      <c r="B76" s="1"/>
      <c r="C76" s="1"/>
      <c r="D76" s="27">
        <v>36678</v>
      </c>
      <c r="E76" s="31"/>
      <c r="F76" s="30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3">
      <c r="A77" s="1"/>
      <c r="B77" s="1"/>
      <c r="C77" s="1"/>
      <c r="D77" s="27">
        <v>36708</v>
      </c>
      <c r="E77" s="31"/>
      <c r="F77" s="3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3">
      <c r="A78" s="1"/>
      <c r="B78" s="1"/>
      <c r="C78" s="1"/>
      <c r="D78" s="27">
        <v>36739</v>
      </c>
      <c r="E78" s="31"/>
      <c r="F78" s="3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3">
      <c r="A79" s="1"/>
      <c r="B79" s="1"/>
      <c r="C79" s="1"/>
      <c r="D79" s="27">
        <v>36770</v>
      </c>
      <c r="E79" s="31"/>
      <c r="F79" s="3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3">
      <c r="A80" s="1"/>
      <c r="B80" s="1"/>
      <c r="C80" s="1"/>
      <c r="D80" s="27">
        <v>36800</v>
      </c>
      <c r="E80" s="31"/>
      <c r="F80" s="3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3">
      <c r="A81" s="1"/>
      <c r="B81" s="1"/>
      <c r="C81" s="1"/>
      <c r="D81" s="27">
        <v>36831</v>
      </c>
      <c r="E81" s="31"/>
      <c r="F81" s="3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3">
      <c r="A82" s="1"/>
      <c r="B82" s="1"/>
      <c r="C82" s="1"/>
      <c r="D82" s="27">
        <v>36861</v>
      </c>
      <c r="E82" s="31"/>
      <c r="F82" s="3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3">
      <c r="A83" s="1"/>
      <c r="B83" s="1"/>
      <c r="C83" s="1"/>
      <c r="D83" s="27">
        <v>36892</v>
      </c>
      <c r="E83" s="31"/>
      <c r="F83" s="3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3">
      <c r="A84" s="1"/>
      <c r="B84" s="1"/>
      <c r="C84" s="1"/>
      <c r="D84" s="27">
        <v>36923</v>
      </c>
      <c r="E84" s="31"/>
      <c r="F84" s="30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3">
      <c r="A85" s="1"/>
      <c r="B85" s="1"/>
      <c r="C85" s="1"/>
      <c r="D85" s="27">
        <v>36951</v>
      </c>
      <c r="E85" s="31"/>
      <c r="F85" s="30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">
      <c r="A86" s="1"/>
      <c r="B86" s="1"/>
      <c r="C86" s="1"/>
      <c r="D86" s="27">
        <v>36982</v>
      </c>
      <c r="E86" s="31"/>
      <c r="F86" s="30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3">
      <c r="A87" s="1"/>
      <c r="B87" s="1"/>
      <c r="C87" s="1"/>
      <c r="D87" s="27">
        <v>37012</v>
      </c>
      <c r="E87" s="31"/>
      <c r="F87" s="30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3">
      <c r="A88" s="1"/>
      <c r="B88" s="1"/>
      <c r="C88" s="1"/>
      <c r="D88" s="27">
        <v>37043</v>
      </c>
      <c r="E88" s="31"/>
      <c r="F88" s="3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">
      <c r="A89" s="1"/>
      <c r="B89" s="1"/>
      <c r="C89" s="1"/>
      <c r="D89" s="27">
        <v>37073</v>
      </c>
      <c r="E89" s="31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3">
      <c r="A90" s="1"/>
      <c r="B90" s="1"/>
      <c r="C90" s="1"/>
      <c r="D90" s="27">
        <v>37104</v>
      </c>
      <c r="E90" s="31"/>
      <c r="F90" s="30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3">
      <c r="A91" s="1"/>
      <c r="B91" s="1"/>
      <c r="C91" s="1"/>
      <c r="D91" s="27">
        <v>37135</v>
      </c>
      <c r="E91" s="31"/>
      <c r="F91" s="30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3">
      <c r="A92" s="1"/>
      <c r="B92" s="1"/>
      <c r="C92" s="1"/>
      <c r="D92" s="27">
        <v>37165</v>
      </c>
      <c r="E92" s="31"/>
      <c r="F92" s="30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">
      <c r="A93" s="1"/>
      <c r="B93" s="1"/>
      <c r="C93" s="1"/>
      <c r="D93" s="27">
        <v>37196</v>
      </c>
      <c r="E93" s="31"/>
      <c r="F93" s="30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3">
      <c r="A94" s="1"/>
      <c r="B94" s="1"/>
      <c r="C94" s="1"/>
      <c r="D94" s="27">
        <v>37226</v>
      </c>
      <c r="E94" s="31"/>
      <c r="F94" s="30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3">
      <c r="A95" s="1"/>
      <c r="B95" s="1"/>
      <c r="C95" s="1"/>
      <c r="D95" s="27">
        <v>37257</v>
      </c>
      <c r="E95" s="31"/>
      <c r="F95" s="30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3">
      <c r="A96" s="1"/>
      <c r="B96" s="1"/>
      <c r="C96" s="1"/>
      <c r="D96" s="27">
        <v>37288</v>
      </c>
      <c r="E96" s="31"/>
      <c r="F96" s="30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">
      <c r="A97" s="1"/>
      <c r="B97" s="1"/>
      <c r="C97" s="1"/>
      <c r="D97" s="27">
        <v>37316</v>
      </c>
      <c r="E97" s="31"/>
      <c r="F97" s="30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">
      <c r="A98" s="1"/>
      <c r="B98" s="1"/>
      <c r="C98" s="1"/>
      <c r="D98" s="27">
        <v>37347</v>
      </c>
      <c r="E98" s="31"/>
      <c r="F98" s="30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">
      <c r="A99" s="1"/>
      <c r="B99" s="1"/>
      <c r="C99" s="1"/>
      <c r="D99" s="27">
        <v>37377</v>
      </c>
      <c r="E99" s="31"/>
      <c r="F99" s="30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">
      <c r="A100" s="1"/>
      <c r="B100" s="1"/>
      <c r="C100" s="1"/>
      <c r="D100" s="27">
        <v>37408</v>
      </c>
      <c r="E100" s="31"/>
      <c r="F100" s="30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">
      <c r="A101" s="1"/>
      <c r="B101" s="1"/>
      <c r="C101" s="1"/>
      <c r="D101" s="27">
        <v>37438</v>
      </c>
      <c r="E101" s="31"/>
      <c r="F101" s="3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">
      <c r="A102" s="1"/>
      <c r="B102" s="1"/>
      <c r="C102" s="1"/>
      <c r="D102" s="27">
        <v>37469</v>
      </c>
      <c r="E102" s="31"/>
      <c r="F102" s="3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">
      <c r="A103" s="1"/>
      <c r="B103" s="1"/>
      <c r="C103" s="1"/>
      <c r="D103" s="27">
        <v>37500</v>
      </c>
      <c r="E103" s="31"/>
      <c r="F103" s="30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">
      <c r="A104" s="1"/>
      <c r="B104" s="1"/>
      <c r="C104" s="1"/>
      <c r="D104" s="27">
        <v>37530</v>
      </c>
      <c r="E104" s="31"/>
      <c r="F104" s="30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">
      <c r="A105" s="1"/>
      <c r="B105" s="1"/>
      <c r="C105" s="1"/>
      <c r="D105" s="27">
        <v>37561</v>
      </c>
      <c r="E105" s="31"/>
      <c r="F105" s="30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">
      <c r="A106" s="1"/>
      <c r="B106" s="1"/>
      <c r="C106" s="1"/>
      <c r="D106" s="27">
        <v>37591</v>
      </c>
      <c r="E106" s="31"/>
      <c r="F106" s="30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">
      <c r="A107" s="1"/>
      <c r="B107" s="1"/>
      <c r="C107" s="1"/>
      <c r="D107" s="27">
        <v>37622</v>
      </c>
      <c r="E107" s="31"/>
      <c r="F107" s="30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">
      <c r="A108" s="1"/>
      <c r="B108" s="1"/>
      <c r="C108" s="1"/>
      <c r="D108" s="27">
        <v>37653</v>
      </c>
      <c r="E108" s="31"/>
      <c r="F108" s="30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">
      <c r="A109" s="1"/>
      <c r="B109" s="1"/>
      <c r="C109" s="1"/>
      <c r="D109" s="27">
        <v>37681</v>
      </c>
      <c r="E109" s="31"/>
      <c r="F109" s="30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">
      <c r="A110" s="1"/>
      <c r="B110" s="1"/>
      <c r="C110" s="1"/>
      <c r="D110" s="27">
        <v>37712</v>
      </c>
      <c r="E110" s="31"/>
      <c r="F110" s="30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">
      <c r="A111" s="1"/>
      <c r="B111" s="1"/>
      <c r="C111" s="1"/>
      <c r="D111" s="27">
        <v>37742</v>
      </c>
      <c r="E111" s="31"/>
      <c r="F111" s="30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">
      <c r="A112" s="1"/>
      <c r="B112" s="1"/>
      <c r="C112" s="1"/>
      <c r="D112" s="27">
        <v>37773</v>
      </c>
      <c r="E112" s="31"/>
      <c r="F112" s="30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">
      <c r="A113" s="1"/>
      <c r="B113" s="1"/>
      <c r="C113" s="1"/>
      <c r="D113" s="27">
        <v>37803</v>
      </c>
      <c r="E113" s="31"/>
      <c r="F113" s="3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">
      <c r="A114" s="1"/>
      <c r="B114" s="1"/>
      <c r="C114" s="1"/>
      <c r="D114" s="27">
        <v>37834</v>
      </c>
      <c r="E114" s="31"/>
      <c r="F114" s="30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">
      <c r="A115" s="1"/>
      <c r="B115" s="1"/>
      <c r="C115" s="1"/>
      <c r="D115" s="27">
        <v>37865</v>
      </c>
      <c r="E115" s="31"/>
      <c r="F115" s="30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">
      <c r="A116" s="1"/>
      <c r="B116" s="1"/>
      <c r="C116" s="1"/>
      <c r="D116" s="27">
        <v>37895</v>
      </c>
      <c r="E116" s="31"/>
      <c r="F116" s="30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1"/>
      <c r="B117" s="1"/>
      <c r="C117" s="1"/>
      <c r="D117" s="27">
        <v>37926</v>
      </c>
      <c r="E117" s="31"/>
      <c r="F117" s="30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">
      <c r="A118" s="1"/>
      <c r="B118" s="1"/>
      <c r="C118" s="1"/>
      <c r="D118" s="27">
        <v>37956</v>
      </c>
      <c r="E118" s="31"/>
      <c r="F118" s="30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">
      <c r="A119" s="1"/>
      <c r="B119" s="1"/>
      <c r="C119" s="1"/>
      <c r="D119" s="27">
        <v>37987</v>
      </c>
      <c r="E119" s="31"/>
      <c r="F119" s="30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">
      <c r="A120" s="1"/>
      <c r="B120" s="1"/>
      <c r="C120" s="1"/>
      <c r="D120" s="27">
        <v>38018</v>
      </c>
      <c r="E120" s="31"/>
      <c r="F120" s="30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">
      <c r="A121" s="1"/>
      <c r="B121" s="1"/>
      <c r="C121" s="1"/>
      <c r="D121" s="27">
        <v>38047</v>
      </c>
      <c r="E121" s="31"/>
      <c r="F121" s="30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">
      <c r="A122" s="1"/>
      <c r="B122" s="1"/>
      <c r="C122" s="1"/>
      <c r="D122" s="27">
        <v>38078</v>
      </c>
      <c r="E122" s="31"/>
      <c r="F122" s="30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">
      <c r="A123" s="1"/>
      <c r="B123" s="1"/>
      <c r="C123" s="1"/>
      <c r="D123" s="27">
        <v>38108</v>
      </c>
      <c r="E123" s="31"/>
      <c r="F123" s="30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">
      <c r="A124" s="1"/>
      <c r="B124" s="1"/>
      <c r="C124" s="1"/>
      <c r="D124" s="27">
        <v>38139</v>
      </c>
      <c r="E124" s="31"/>
      <c r="F124" s="30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">
      <c r="A125" s="1"/>
      <c r="B125" s="1"/>
      <c r="C125" s="1"/>
      <c r="D125" s="27">
        <v>38169</v>
      </c>
      <c r="E125" s="31"/>
      <c r="F125" s="30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">
      <c r="A126" s="1"/>
      <c r="B126" s="1"/>
      <c r="C126" s="1"/>
      <c r="D126" s="27">
        <v>38200</v>
      </c>
      <c r="E126" s="31"/>
      <c r="F126" s="30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">
      <c r="A127" s="1"/>
      <c r="B127" s="1"/>
      <c r="C127" s="1"/>
      <c r="D127" s="27">
        <v>38231</v>
      </c>
      <c r="E127" s="31"/>
      <c r="F127" s="30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">
      <c r="A128" s="1"/>
      <c r="B128" s="1"/>
      <c r="C128" s="1"/>
      <c r="D128" s="27">
        <v>38261</v>
      </c>
      <c r="E128" s="31"/>
      <c r="F128" s="30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4:6" x14ac:dyDescent="0.3">
      <c r="D129" s="27">
        <v>38292</v>
      </c>
      <c r="E129" s="31"/>
      <c r="F129" s="30"/>
    </row>
    <row r="130" spans="4:6" x14ac:dyDescent="0.3">
      <c r="D130" s="27">
        <v>38322</v>
      </c>
      <c r="E130" s="31"/>
      <c r="F130" s="30"/>
    </row>
    <row r="131" spans="4:6" x14ac:dyDescent="0.3">
      <c r="D131" s="27">
        <v>38353</v>
      </c>
      <c r="E131" s="31"/>
      <c r="F131" s="30"/>
    </row>
    <row r="132" spans="4:6" x14ac:dyDescent="0.3">
      <c r="D132" s="27">
        <v>38384</v>
      </c>
      <c r="E132" s="31"/>
      <c r="F132" s="30"/>
    </row>
    <row r="133" spans="4:6" x14ac:dyDescent="0.3">
      <c r="D133" s="27">
        <v>38412</v>
      </c>
      <c r="E133" s="31"/>
      <c r="F133" s="30"/>
    </row>
    <row r="134" spans="4:6" x14ac:dyDescent="0.3">
      <c r="D134" s="27">
        <v>38443</v>
      </c>
      <c r="E134" s="31"/>
      <c r="F134" s="30"/>
    </row>
    <row r="135" spans="4:6" x14ac:dyDescent="0.3">
      <c r="D135" s="27">
        <v>38473</v>
      </c>
      <c r="E135" s="31"/>
      <c r="F135" s="30"/>
    </row>
    <row r="136" spans="4:6" x14ac:dyDescent="0.3">
      <c r="D136" s="27">
        <v>38504</v>
      </c>
      <c r="E136" s="31"/>
      <c r="F136" s="30"/>
    </row>
    <row r="137" spans="4:6" x14ac:dyDescent="0.3">
      <c r="D137" s="27">
        <v>38534</v>
      </c>
      <c r="E137" s="31"/>
      <c r="F137" s="30"/>
    </row>
    <row r="138" spans="4:6" x14ac:dyDescent="0.3">
      <c r="D138" s="27">
        <v>38565</v>
      </c>
      <c r="E138" s="31"/>
      <c r="F138" s="30"/>
    </row>
    <row r="139" spans="4:6" x14ac:dyDescent="0.3">
      <c r="D139" s="27">
        <v>38596</v>
      </c>
      <c r="E139" s="31"/>
      <c r="F139" s="30"/>
    </row>
    <row r="140" spans="4:6" x14ac:dyDescent="0.3">
      <c r="D140" s="27">
        <v>38626</v>
      </c>
      <c r="E140" s="31"/>
      <c r="F140" s="30"/>
    </row>
    <row r="141" spans="4:6" x14ac:dyDescent="0.3">
      <c r="D141" s="27">
        <v>38657</v>
      </c>
      <c r="E141" s="31"/>
      <c r="F141" s="30"/>
    </row>
    <row r="142" spans="4:6" x14ac:dyDescent="0.3">
      <c r="D142" s="27">
        <v>38687</v>
      </c>
      <c r="E142" s="31"/>
      <c r="F142" s="30"/>
    </row>
    <row r="143" spans="4:6" x14ac:dyDescent="0.3">
      <c r="D143" s="27">
        <v>38718</v>
      </c>
      <c r="E143" s="31"/>
      <c r="F143" s="30"/>
    </row>
    <row r="144" spans="4:6" x14ac:dyDescent="0.3">
      <c r="D144" s="27">
        <v>38749</v>
      </c>
      <c r="E144" s="31"/>
      <c r="F144" s="30"/>
    </row>
    <row r="145" spans="4:6" x14ac:dyDescent="0.3">
      <c r="D145" s="27">
        <v>38777</v>
      </c>
      <c r="E145" s="31"/>
      <c r="F145" s="30"/>
    </row>
    <row r="146" spans="4:6" x14ac:dyDescent="0.3">
      <c r="D146" s="27">
        <v>38808</v>
      </c>
      <c r="E146" s="31"/>
      <c r="F146" s="30"/>
    </row>
    <row r="147" spans="4:6" x14ac:dyDescent="0.3">
      <c r="D147" s="27">
        <v>38838</v>
      </c>
      <c r="E147" s="31"/>
      <c r="F147" s="30"/>
    </row>
    <row r="148" spans="4:6" x14ac:dyDescent="0.3">
      <c r="D148" s="27">
        <v>38869</v>
      </c>
      <c r="E148" s="31"/>
      <c r="F148" s="30"/>
    </row>
    <row r="149" spans="4:6" x14ac:dyDescent="0.3">
      <c r="D149" s="27">
        <v>38899</v>
      </c>
      <c r="E149" s="31"/>
      <c r="F149" s="30"/>
    </row>
    <row r="150" spans="4:6" x14ac:dyDescent="0.3">
      <c r="D150" s="27">
        <v>38930</v>
      </c>
      <c r="E150" s="31"/>
      <c r="F150" s="30"/>
    </row>
    <row r="151" spans="4:6" x14ac:dyDescent="0.3">
      <c r="D151" s="27">
        <v>38961</v>
      </c>
      <c r="E151" s="31"/>
      <c r="F151" s="30"/>
    </row>
    <row r="152" spans="4:6" x14ac:dyDescent="0.3">
      <c r="D152" s="27">
        <v>38991</v>
      </c>
      <c r="E152" s="31"/>
      <c r="F152" s="30"/>
    </row>
    <row r="153" spans="4:6" x14ac:dyDescent="0.3">
      <c r="D153" s="27">
        <v>39022</v>
      </c>
      <c r="E153" s="31"/>
      <c r="F153" s="30"/>
    </row>
    <row r="154" spans="4:6" x14ac:dyDescent="0.3">
      <c r="D154" s="27">
        <v>39052</v>
      </c>
      <c r="E154" s="31"/>
      <c r="F154" s="30"/>
    </row>
    <row r="155" spans="4:6" x14ac:dyDescent="0.3">
      <c r="D155" s="27">
        <v>39083</v>
      </c>
      <c r="E155" s="31"/>
      <c r="F155" s="30"/>
    </row>
    <row r="156" spans="4:6" x14ac:dyDescent="0.3">
      <c r="D156" s="27">
        <v>39114</v>
      </c>
      <c r="E156" s="31"/>
      <c r="F156" s="30"/>
    </row>
    <row r="157" spans="4:6" x14ac:dyDescent="0.3">
      <c r="D157" s="27">
        <v>39142</v>
      </c>
      <c r="E157" s="31"/>
      <c r="F157" s="30"/>
    </row>
    <row r="158" spans="4:6" x14ac:dyDescent="0.3">
      <c r="D158" s="27">
        <v>39173</v>
      </c>
      <c r="E158" s="31"/>
      <c r="F158" s="30"/>
    </row>
    <row r="159" spans="4:6" x14ac:dyDescent="0.3">
      <c r="D159" s="27">
        <v>39203</v>
      </c>
      <c r="E159" s="31"/>
      <c r="F159" s="30"/>
    </row>
    <row r="160" spans="4:6" x14ac:dyDescent="0.3">
      <c r="D160" s="27">
        <v>39234</v>
      </c>
      <c r="E160" s="31"/>
      <c r="F160" s="30"/>
    </row>
    <row r="161" spans="4:6" x14ac:dyDescent="0.3">
      <c r="D161" s="27">
        <v>39264</v>
      </c>
      <c r="E161" s="31"/>
      <c r="F161" s="30"/>
    </row>
    <row r="162" spans="4:6" x14ac:dyDescent="0.3">
      <c r="D162" s="27">
        <v>39295</v>
      </c>
      <c r="E162" s="31"/>
      <c r="F162" s="30"/>
    </row>
    <row r="163" spans="4:6" x14ac:dyDescent="0.3">
      <c r="D163" s="27">
        <v>39326</v>
      </c>
      <c r="E163" s="31"/>
      <c r="F163" s="30"/>
    </row>
    <row r="164" spans="4:6" x14ac:dyDescent="0.3">
      <c r="D164" s="27">
        <v>39356</v>
      </c>
      <c r="E164" s="31"/>
      <c r="F164" s="30"/>
    </row>
    <row r="165" spans="4:6" x14ac:dyDescent="0.3">
      <c r="D165" s="27">
        <v>39387</v>
      </c>
      <c r="E165" s="31"/>
      <c r="F165" s="30"/>
    </row>
    <row r="166" spans="4:6" x14ac:dyDescent="0.3">
      <c r="D166" s="27">
        <v>39417</v>
      </c>
      <c r="E166" s="31"/>
      <c r="F166" s="30"/>
    </row>
    <row r="167" spans="4:6" x14ac:dyDescent="0.3">
      <c r="D167" s="27">
        <v>39448</v>
      </c>
      <c r="E167" s="31"/>
      <c r="F167" s="30"/>
    </row>
    <row r="168" spans="4:6" x14ac:dyDescent="0.3">
      <c r="D168" s="27">
        <v>39479</v>
      </c>
      <c r="E168" s="31"/>
      <c r="F168" s="30"/>
    </row>
    <row r="169" spans="4:6" x14ac:dyDescent="0.3">
      <c r="D169" s="27">
        <v>39508</v>
      </c>
      <c r="E169" s="31"/>
      <c r="F169" s="30"/>
    </row>
    <row r="170" spans="4:6" x14ac:dyDescent="0.3">
      <c r="D170" s="27">
        <v>39539</v>
      </c>
      <c r="E170" s="31"/>
      <c r="F170" s="30"/>
    </row>
    <row r="171" spans="4:6" x14ac:dyDescent="0.3">
      <c r="D171" s="27">
        <v>39569</v>
      </c>
      <c r="E171" s="31"/>
      <c r="F171" s="30"/>
    </row>
    <row r="172" spans="4:6" x14ac:dyDescent="0.3">
      <c r="D172" s="27">
        <v>39600</v>
      </c>
      <c r="E172" s="31"/>
      <c r="F172" s="30"/>
    </row>
    <row r="173" spans="4:6" x14ac:dyDescent="0.3">
      <c r="D173" s="27">
        <v>39630</v>
      </c>
      <c r="E173" s="31"/>
      <c r="F173" s="30"/>
    </row>
    <row r="174" spans="4:6" x14ac:dyDescent="0.3">
      <c r="D174" s="27">
        <v>39661</v>
      </c>
      <c r="E174" s="31"/>
      <c r="F174" s="30"/>
    </row>
    <row r="175" spans="4:6" x14ac:dyDescent="0.3">
      <c r="D175" s="26" t="s">
        <v>33</v>
      </c>
      <c r="E175" s="34"/>
      <c r="F175" s="36"/>
    </row>
    <row r="176" spans="4:6" x14ac:dyDescent="0.3">
      <c r="D176" s="26" t="s">
        <v>34</v>
      </c>
      <c r="E176" s="35"/>
    </row>
  </sheetData>
  <mergeCells count="1">
    <mergeCell ref="H9:I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opLeftCell="A7" zoomScale="90" zoomScaleNormal="90" workbookViewId="0">
      <selection activeCell="E26" sqref="E26"/>
    </sheetView>
  </sheetViews>
  <sheetFormatPr baseColWidth="10" defaultRowHeight="14.4" x14ac:dyDescent="0.3"/>
  <cols>
    <col min="1" max="1" width="9" customWidth="1"/>
    <col min="2" max="2" width="3.88671875" customWidth="1"/>
  </cols>
  <sheetData>
    <row r="1" spans="1:14" s="1" customFormat="1" ht="20.100000000000001" customHeight="1" x14ac:dyDescent="0.35">
      <c r="A1" s="2" t="str">
        <f>+Introduccion!A1</f>
        <v>Finanzas Corporativas</v>
      </c>
    </row>
    <row r="2" spans="1:14" s="1" customFormat="1" ht="13.5" customHeight="1" x14ac:dyDescent="0.3">
      <c r="A2" s="3" t="str">
        <f>+Introduccion!A2</f>
        <v xml:space="preserve"> </v>
      </c>
    </row>
    <row r="3" spans="1:14" s="1" customFormat="1" ht="13.5" customHeight="1" x14ac:dyDescent="0.3">
      <c r="A3" s="3"/>
    </row>
    <row r="4" spans="1:14" s="1" customFormat="1" ht="13.5" customHeight="1" x14ac:dyDescent="0.3">
      <c r="A4" s="4" t="str">
        <f>+Introduccion!A4</f>
        <v>© 2023 Mariano Merchán Fossati</v>
      </c>
    </row>
    <row r="5" spans="1:14" s="1" customFormat="1" ht="13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1" customFormat="1" ht="15.9" customHeight="1" x14ac:dyDescent="0.3">
      <c r="A6" s="6" t="str">
        <f>+Introduccion!A6</f>
        <v>Tema: La Prima por Riesgo de Mercado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1" customFormat="1" ht="15.9" customHeight="1" x14ac:dyDescent="0.3">
      <c r="A7" s="8"/>
      <c r="B7" s="9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3"/>
    <row r="9" spans="1:14" ht="13.5" customHeight="1" x14ac:dyDescent="0.3"/>
    <row r="10" spans="1:14" ht="13.5" customHeight="1" x14ac:dyDescent="0.3">
      <c r="B10" s="10" t="s">
        <v>2</v>
      </c>
      <c r="C10" s="14"/>
      <c r="D10" s="14"/>
      <c r="E10" s="14"/>
      <c r="F10" s="14"/>
      <c r="G10" s="14"/>
      <c r="H10" s="14"/>
      <c r="I10" s="14"/>
      <c r="J10" s="14"/>
    </row>
    <row r="11" spans="1:14" ht="13.5" customHeight="1" x14ac:dyDescent="0.3">
      <c r="B11" s="11"/>
    </row>
    <row r="12" spans="1:14" ht="13.5" customHeight="1" x14ac:dyDescent="0.3">
      <c r="B12" s="13"/>
      <c r="C12" s="13" t="s">
        <v>4</v>
      </c>
      <c r="D12" s="13"/>
      <c r="E12" s="13"/>
      <c r="F12" s="13"/>
      <c r="G12" s="13"/>
      <c r="H12" s="13"/>
    </row>
    <row r="13" spans="1:14" ht="13.5" customHeight="1" x14ac:dyDescent="0.3">
      <c r="B13" s="13"/>
      <c r="C13" s="13"/>
      <c r="D13" s="13"/>
      <c r="E13" s="13"/>
      <c r="F13" s="13"/>
      <c r="G13" s="13"/>
      <c r="H13" s="13"/>
    </row>
    <row r="14" spans="1:14" ht="13.5" customHeight="1" x14ac:dyDescent="0.3">
      <c r="B14" s="13"/>
      <c r="C14" s="13"/>
      <c r="D14" s="13"/>
      <c r="E14" s="13"/>
      <c r="F14" s="13"/>
      <c r="G14" s="13"/>
      <c r="H14" s="13"/>
    </row>
    <row r="15" spans="1:14" ht="13.5" customHeight="1" x14ac:dyDescent="0.3">
      <c r="B15" s="10" t="s">
        <v>0</v>
      </c>
      <c r="C15" s="10"/>
      <c r="D15" s="14"/>
      <c r="E15" s="14"/>
      <c r="F15" s="14"/>
      <c r="G15" s="14"/>
      <c r="H15" s="14"/>
      <c r="I15" s="14"/>
      <c r="J15" s="14"/>
    </row>
    <row r="16" spans="1:14" ht="13.5" customHeight="1" x14ac:dyDescent="0.3">
      <c r="B16" s="11"/>
      <c r="C16" s="11"/>
    </row>
    <row r="17" spans="2:8" ht="13.5" customHeight="1" x14ac:dyDescent="0.3">
      <c r="B17" s="13"/>
      <c r="C17" s="13" t="s">
        <v>16</v>
      </c>
      <c r="D17" s="13"/>
      <c r="E17" s="13"/>
      <c r="F17" s="13"/>
      <c r="G17" s="13"/>
      <c r="H17" s="13"/>
    </row>
    <row r="18" spans="2:8" ht="13.5" customHeight="1" x14ac:dyDescent="0.3">
      <c r="B18" s="13"/>
      <c r="C18" s="13" t="s">
        <v>17</v>
      </c>
      <c r="D18" s="13"/>
      <c r="E18" s="13"/>
      <c r="F18" s="13"/>
      <c r="G18" s="13"/>
      <c r="H18" s="13"/>
    </row>
    <row r="19" spans="2:8" ht="13.5" customHeight="1" x14ac:dyDescent="0.3">
      <c r="B19" s="13"/>
      <c r="C19" s="13" t="s">
        <v>18</v>
      </c>
      <c r="D19" s="13"/>
      <c r="E19" s="13"/>
      <c r="F19" s="13"/>
      <c r="G19" s="13"/>
      <c r="H19" s="13"/>
    </row>
    <row r="20" spans="2:8" ht="13.5" customHeight="1" x14ac:dyDescent="0.3">
      <c r="B20" s="13"/>
      <c r="C20" s="13" t="s">
        <v>19</v>
      </c>
      <c r="D20" s="13"/>
      <c r="E20" s="13"/>
      <c r="F20" s="13"/>
      <c r="G20" s="13"/>
      <c r="H20" s="13"/>
    </row>
    <row r="21" spans="2:8" ht="13.5" customHeight="1" x14ac:dyDescent="0.3">
      <c r="B21" s="13"/>
      <c r="C21" s="13"/>
      <c r="D21" s="13"/>
      <c r="E21" s="13"/>
      <c r="F21" s="13"/>
      <c r="G21" s="13"/>
      <c r="H21" s="13"/>
    </row>
    <row r="22" spans="2:8" ht="13.5" customHeight="1" x14ac:dyDescent="0.3">
      <c r="B22" s="13"/>
      <c r="C22" s="13"/>
      <c r="D22" s="13"/>
      <c r="E22" s="13"/>
      <c r="F22" s="13"/>
      <c r="G22" s="13"/>
      <c r="H22" s="13"/>
    </row>
    <row r="23" spans="2:8" ht="13.5" customHeight="1" x14ac:dyDescent="0.3">
      <c r="B23" s="10" t="s">
        <v>5</v>
      </c>
      <c r="C23" s="14"/>
      <c r="D23" s="14"/>
      <c r="E23" s="14"/>
      <c r="F23" s="14"/>
    </row>
    <row r="24" spans="2:8" ht="13.5" customHeight="1" x14ac:dyDescent="0.3">
      <c r="B24" s="11"/>
    </row>
    <row r="25" spans="2:8" s="13" customFormat="1" ht="13.5" customHeight="1" x14ac:dyDescent="0.3">
      <c r="C25" s="13" t="s">
        <v>20</v>
      </c>
      <c r="E25" s="19">
        <v>7.4700000000000003E-2</v>
      </c>
      <c r="F25" s="38" t="s">
        <v>4</v>
      </c>
    </row>
    <row r="26" spans="2:8" s="13" customFormat="1" ht="13.5" customHeight="1" x14ac:dyDescent="0.3">
      <c r="C26" s="13" t="s">
        <v>21</v>
      </c>
      <c r="E26" s="19">
        <v>5.1200000000000002E-2</v>
      </c>
      <c r="F26" s="38"/>
    </row>
    <row r="27" spans="2:8" ht="13.5" customHeight="1" x14ac:dyDescent="0.3">
      <c r="C27" s="1" t="s">
        <v>22</v>
      </c>
      <c r="D27" s="1"/>
      <c r="E27" s="20">
        <v>2.35E-2</v>
      </c>
      <c r="F27" s="18" t="s">
        <v>4</v>
      </c>
    </row>
  </sheetData>
  <mergeCells count="1">
    <mergeCell ref="F25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Introduccion</vt:lpstr>
      <vt:lpstr>Datos</vt:lpstr>
      <vt:lpstr>Modelo</vt:lpstr>
      <vt:lpstr>Observaciones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Merchán Fossati</dc:creator>
  <cp:lastModifiedBy>Jose Luis Alban</cp:lastModifiedBy>
  <dcterms:created xsi:type="dcterms:W3CDTF">2010-10-01T13:31:21Z</dcterms:created>
  <dcterms:modified xsi:type="dcterms:W3CDTF">2023-05-27T21:31:12Z</dcterms:modified>
</cp:coreProperties>
</file>