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gyepez\Desktop\DANIEL YEPEZ\MAESTRIA ECONOMIA\DANIEL Y\MODULO 8\"/>
    </mc:Choice>
  </mc:AlternateContent>
  <bookViews>
    <workbookView xWindow="930" yWindow="0" windowWidth="18270" windowHeight="7060"/>
  </bookViews>
  <sheets>
    <sheet name="RAZONES DE MERCAD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18" i="1"/>
  <c r="J12" i="1"/>
  <c r="I15" i="1" s="1"/>
  <c r="I9" i="1"/>
  <c r="I6" i="1"/>
  <c r="I3" i="1"/>
</calcChain>
</file>

<file path=xl/sharedStrings.xml><?xml version="1.0" encoding="utf-8"?>
<sst xmlns="http://schemas.openxmlformats.org/spreadsheetml/2006/main" count="13" uniqueCount="13">
  <si>
    <t>UPA = (139,70-0)/61,8=</t>
  </si>
  <si>
    <t>precio de mercado=</t>
  </si>
  <si>
    <t>P/U= 41,50/2,260178=</t>
  </si>
  <si>
    <t>RAZON PEG= 18,4/15=</t>
  </si>
  <si>
    <t>Dividendos por acción= 9,3/61,8=</t>
  </si>
  <si>
    <t>Razón de pago=</t>
  </si>
  <si>
    <t>Valor libros por acción=</t>
  </si>
  <si>
    <t>Número de acciones ordinarias en USD millones =</t>
  </si>
  <si>
    <t>294,5/61,8 =</t>
  </si>
  <si>
    <t>Precio a valor en libros=</t>
  </si>
  <si>
    <t>41,5/4,77 =</t>
  </si>
  <si>
    <t>tasa de crecimiento anual utilidades corporativas =</t>
  </si>
  <si>
    <t>capital propio USD millones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</si>
</sst>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8" fontId="0" fillId="2" borderId="0" xfId="0" applyNumberFormat="1" applyFill="1"/>
    <xf numFmtId="0" fontId="0" fillId="2" borderId="0" xfId="0" applyFill="1"/>
    <xf numFmtId="2" fontId="0" fillId="2" borderId="0" xfId="0" applyNumberFormat="1" applyFill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146050</xdr:rowOff>
    </xdr:from>
    <xdr:to>
      <xdr:col>5</xdr:col>
      <xdr:colOff>571725</xdr:colOff>
      <xdr:row>6</xdr:row>
      <xdr:rowOff>177821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82650"/>
          <a:ext cx="4381725" cy="400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95250</xdr:rowOff>
    </xdr:from>
    <xdr:to>
      <xdr:col>5</xdr:col>
      <xdr:colOff>120852</xdr:colOff>
      <xdr:row>3</xdr:row>
      <xdr:rowOff>133371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9400"/>
          <a:ext cx="3930852" cy="4064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5</xdr:col>
      <xdr:colOff>330413</xdr:colOff>
      <xdr:row>10</xdr:row>
      <xdr:rowOff>25420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4140413" cy="393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63699</xdr:colOff>
      <xdr:row>13</xdr:row>
      <xdr:rowOff>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025650"/>
          <a:ext cx="3873699" cy="3683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330334</xdr:colOff>
      <xdr:row>16</xdr:row>
      <xdr:rowOff>6369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578100"/>
          <a:ext cx="2616334" cy="3746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5</xdr:col>
      <xdr:colOff>139903</xdr:colOff>
      <xdr:row>18</xdr:row>
      <xdr:rowOff>146067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130550"/>
          <a:ext cx="3949903" cy="3302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590776</xdr:colOff>
      <xdr:row>21</xdr:row>
      <xdr:rowOff>177819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683000"/>
          <a:ext cx="4400776" cy="361969"/>
        </a:xfrm>
        <a:prstGeom prst="rect">
          <a:avLst/>
        </a:prstGeom>
      </xdr:spPr>
    </xdr:pic>
    <xdr:clientData/>
  </xdr:twoCellAnchor>
  <xdr:twoCellAnchor editAs="oneCell">
    <xdr:from>
      <xdr:col>11</xdr:col>
      <xdr:colOff>317500</xdr:colOff>
      <xdr:row>1</xdr:row>
      <xdr:rowOff>12700</xdr:rowOff>
    </xdr:from>
    <xdr:to>
      <xdr:col>16</xdr:col>
      <xdr:colOff>438352</xdr:colOff>
      <xdr:row>30</xdr:row>
      <xdr:rowOff>70127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699500" y="196850"/>
          <a:ext cx="3930852" cy="5397777"/>
        </a:xfrm>
        <a:prstGeom prst="rect">
          <a:avLst/>
        </a:prstGeom>
      </xdr:spPr>
    </xdr:pic>
    <xdr:clientData/>
  </xdr:twoCellAnchor>
  <xdr:twoCellAnchor editAs="oneCell">
    <xdr:from>
      <xdr:col>17</xdr:col>
      <xdr:colOff>50800</xdr:colOff>
      <xdr:row>1</xdr:row>
      <xdr:rowOff>0</xdr:rowOff>
    </xdr:from>
    <xdr:to>
      <xdr:col>22</xdr:col>
      <xdr:colOff>197053</xdr:colOff>
      <xdr:row>16</xdr:row>
      <xdr:rowOff>152550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214350" y="184150"/>
          <a:ext cx="3956253" cy="2914800"/>
        </a:xfrm>
        <a:prstGeom prst="rect">
          <a:avLst/>
        </a:prstGeom>
      </xdr:spPr>
    </xdr:pic>
    <xdr:clientData/>
  </xdr:twoCellAnchor>
  <xdr:twoCellAnchor editAs="oneCell">
    <xdr:from>
      <xdr:col>17</xdr:col>
      <xdr:colOff>127000</xdr:colOff>
      <xdr:row>17</xdr:row>
      <xdr:rowOff>82550</xdr:rowOff>
    </xdr:from>
    <xdr:to>
      <xdr:col>22</xdr:col>
      <xdr:colOff>273253</xdr:colOff>
      <xdr:row>37</xdr:row>
      <xdr:rowOff>108141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290550" y="3213100"/>
          <a:ext cx="3956253" cy="3708591"/>
        </a:xfrm>
        <a:prstGeom prst="rect">
          <a:avLst/>
        </a:prstGeom>
      </xdr:spPr>
    </xdr:pic>
    <xdr:clientData/>
  </xdr:twoCellAnchor>
  <xdr:twoCellAnchor>
    <xdr:from>
      <xdr:col>11</xdr:col>
      <xdr:colOff>1</xdr:colOff>
      <xdr:row>39</xdr:row>
      <xdr:rowOff>0</xdr:rowOff>
    </xdr:from>
    <xdr:to>
      <xdr:col>22</xdr:col>
      <xdr:colOff>311151</xdr:colOff>
      <xdr:row>41</xdr:row>
      <xdr:rowOff>77976</xdr:rowOff>
    </xdr:to>
    <xdr:sp macro="" textlink="">
      <xdr:nvSpPr>
        <xdr:cNvPr id="12" name="Rectángulo 11"/>
        <xdr:cNvSpPr>
          <a:spLocks noChangeArrowheads="1"/>
        </xdr:cNvSpPr>
      </xdr:nvSpPr>
      <xdr:spPr bwMode="auto">
        <a:xfrm>
          <a:off x="8591551" y="7181850"/>
          <a:ext cx="8693150" cy="446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C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>
            <a:lnSpc>
              <a:spcPct val="100000"/>
            </a:lnSpc>
            <a:spcBef>
              <a:spcPct val="0"/>
            </a:spcBef>
            <a:buFontTx/>
            <a:buNone/>
          </a:pPr>
          <a:r>
            <a:rPr lang="es-MX" altLang="es-EC" sz="1200">
              <a:latin typeface="Times New Roman" panose="02020603050405020304" pitchFamily="18" charset="0"/>
              <a:cs typeface="Times New Roman" panose="02020603050405020304" pitchFamily="18" charset="0"/>
            </a:rPr>
            <a:t>Gitman, L. J., &amp; Joehnk, M. (2009). </a:t>
          </a:r>
          <a:r>
            <a:rPr lang="es-MX" altLang="es-EC" sz="1200" i="1">
              <a:latin typeface="Times New Roman" panose="02020603050405020304" pitchFamily="18" charset="0"/>
              <a:cs typeface="Times New Roman" panose="02020603050405020304" pitchFamily="18" charset="0"/>
            </a:rPr>
            <a:t>Fundamentos de Inversiones</a:t>
          </a:r>
          <a:r>
            <a:rPr lang="es-MX" altLang="es-EC" sz="1200">
              <a:latin typeface="Times New Roman" panose="02020603050405020304" pitchFamily="18" charset="0"/>
              <a:cs typeface="Times New Roman" panose="02020603050405020304" pitchFamily="18" charset="0"/>
            </a:rPr>
            <a:t> (Décima ed.). México, México: Pearson Education. </a:t>
          </a:r>
          <a:r>
            <a:rPr lang="es-MX" altLang="es-EC" sz="120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Capítulo 7, pp. 285-286-288</a:t>
          </a:r>
          <a:endParaRPr lang="es-EC" altLang="es-EC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:K21"/>
  <sheetViews>
    <sheetView tabSelected="1" workbookViewId="0">
      <selection activeCell="J7" sqref="J7"/>
    </sheetView>
  </sheetViews>
  <sheetFormatPr baseColWidth="10" defaultRowHeight="14.5" x14ac:dyDescent="0.35"/>
  <cols>
    <col min="8" max="8" width="13.54296875" customWidth="1"/>
    <col min="10" max="10" width="11.26953125" bestFit="1" customWidth="1"/>
  </cols>
  <sheetData>
    <row r="3" spans="7:11" x14ac:dyDescent="0.35">
      <c r="G3" t="s">
        <v>0</v>
      </c>
      <c r="I3" s="2">
        <f xml:space="preserve"> (139.7-0)/61.8</f>
        <v>2.2605177993527508</v>
      </c>
    </row>
    <row r="6" spans="7:11" x14ac:dyDescent="0.35">
      <c r="G6" t="s">
        <v>2</v>
      </c>
      <c r="I6" s="1">
        <f>+I7/I3</f>
        <v>18.358625626342164</v>
      </c>
    </row>
    <row r="7" spans="7:11" x14ac:dyDescent="0.35">
      <c r="G7" t="s">
        <v>1</v>
      </c>
      <c r="I7" s="4">
        <v>41.5</v>
      </c>
    </row>
    <row r="9" spans="7:11" x14ac:dyDescent="0.35">
      <c r="G9" t="s">
        <v>3</v>
      </c>
      <c r="I9" s="3">
        <f>+I6/K10</f>
        <v>1.2239083750894777</v>
      </c>
    </row>
    <row r="10" spans="7:11" x14ac:dyDescent="0.35">
      <c r="G10" t="s">
        <v>11</v>
      </c>
      <c r="K10" s="4">
        <v>15</v>
      </c>
    </row>
    <row r="12" spans="7:11" x14ac:dyDescent="0.35">
      <c r="G12" t="s">
        <v>4</v>
      </c>
      <c r="J12" s="3">
        <f>9.3/K13</f>
        <v>0.1504854368932039</v>
      </c>
    </row>
    <row r="13" spans="7:11" x14ac:dyDescent="0.35">
      <c r="G13" t="s">
        <v>7</v>
      </c>
      <c r="K13" s="4">
        <v>61.8</v>
      </c>
    </row>
    <row r="15" spans="7:11" x14ac:dyDescent="0.35">
      <c r="G15" t="s">
        <v>5</v>
      </c>
      <c r="I15" s="3">
        <f>+J12/I3</f>
        <v>6.6571224051539021E-2</v>
      </c>
    </row>
    <row r="18" spans="7:10" x14ac:dyDescent="0.35">
      <c r="G18" t="s">
        <v>6</v>
      </c>
      <c r="I18" t="s">
        <v>8</v>
      </c>
      <c r="J18" s="3">
        <f>+I19/K13</f>
        <v>4.7653721682847898</v>
      </c>
    </row>
    <row r="19" spans="7:10" x14ac:dyDescent="0.35">
      <c r="G19" t="s">
        <v>12</v>
      </c>
      <c r="I19" s="4">
        <v>294.5</v>
      </c>
    </row>
    <row r="21" spans="7:10" x14ac:dyDescent="0.35">
      <c r="G21" t="s">
        <v>9</v>
      </c>
      <c r="I21" t="s">
        <v>10</v>
      </c>
      <c r="J21" s="3">
        <f>+I7/J18</f>
        <v>8.7086587436332756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RAZONES DE MERCADO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YEPEZ URBANO DANIEL GERARDO</dc:creator>
  <cp:lastModifiedBy>YEPEZ URBANO DANIEL GERARDO</cp:lastModifiedBy>
  <dcterms:created xsi:type="dcterms:W3CDTF">2022-11-17T14:07:48Z</dcterms:created>
  <dcterms:modified xsi:type="dcterms:W3CDTF">2022-11-18T01:49:35Z</dcterms:modified>
</cp:coreProperties>
</file>